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46" activeTab="0"/>
  </bookViews>
  <sheets>
    <sheet name="Ansprechpartner" sheetId="1" r:id="rId1"/>
    <sheet name="Terminübersicht" sheetId="2" r:id="rId2"/>
    <sheet name="Terminplan - Tabelle" sheetId="3" r:id="rId3"/>
    <sheet name="Wettkampfprotokolle" sheetId="4" r:id="rId4"/>
    <sheet name="Setzliste" sheetId="5" r:id="rId5"/>
    <sheet name="Einzelliste" sheetId="6" r:id="rId6"/>
    <sheet name="Finalrunde" sheetId="7" r:id="rId7"/>
    <sheet name="Finalprotokolle" sheetId="8" r:id="rId8"/>
    <sheet name="Blankoprotokoll -mit Serien" sheetId="9" r:id="rId9"/>
    <sheet name="Schilder" sheetId="10" r:id="rId10"/>
  </sheets>
  <definedNames>
    <definedName name="_xlnm.Print_Area" localSheetId="0">'Ansprechpartner'!$A$1:$E$11</definedName>
    <definedName name="_xlnm.Print_Area" localSheetId="6">'Finalrunde'!$A$1:$I$32</definedName>
    <definedName name="_xlnm.Print_Area" localSheetId="2">'Terminplan - Tabelle'!$A$1:$J$61</definedName>
    <definedName name="Excel_BuiltIn_Print_Area1">'Setzliste'!$A:$XFD</definedName>
  </definedNames>
  <calcPr fullCalcOnLoad="1"/>
</workbook>
</file>

<file path=xl/sharedStrings.xml><?xml version="1.0" encoding="utf-8"?>
<sst xmlns="http://schemas.openxmlformats.org/spreadsheetml/2006/main" count="320" uniqueCount="174">
  <si>
    <t>Ansprechpartner der Vereine</t>
  </si>
  <si>
    <t>SV Esslingen</t>
  </si>
  <si>
    <t xml:space="preserve">Berger Michael </t>
  </si>
  <si>
    <t>Micha.Berger@Arcor.de</t>
  </si>
  <si>
    <t>0173 342 47 23</t>
  </si>
  <si>
    <t>SV Heimsheim</t>
  </si>
  <si>
    <t>Dieter-Rast@t online.de</t>
  </si>
  <si>
    <t>0170 725 399 0</t>
  </si>
  <si>
    <t>07033 35461</t>
  </si>
  <si>
    <t>Ostern</t>
  </si>
  <si>
    <t>Pfingsten</t>
  </si>
  <si>
    <t>Sommer</t>
  </si>
  <si>
    <t>Mo</t>
  </si>
  <si>
    <t>Osterferien</t>
  </si>
  <si>
    <t>Pfingstferien</t>
  </si>
  <si>
    <t>Termine Landesmeisterschaft ???</t>
  </si>
  <si>
    <t>Gruppe A</t>
  </si>
  <si>
    <t>Einteilung</t>
  </si>
  <si>
    <t>Tabelle</t>
  </si>
  <si>
    <t>MP</t>
  </si>
  <si>
    <t xml:space="preserve"> EP</t>
  </si>
  <si>
    <t>Althengstett 1</t>
  </si>
  <si>
    <t>:</t>
  </si>
  <si>
    <t>Heimsheim 1</t>
  </si>
  <si>
    <t>Esslingen 1</t>
  </si>
  <si>
    <t>-</t>
  </si>
  <si>
    <t xml:space="preserve">: </t>
  </si>
  <si>
    <t>19.00 Uhr</t>
  </si>
  <si>
    <t xml:space="preserve">Kreispokal - Jugendwettkämpfe        </t>
  </si>
  <si>
    <t xml:space="preserve">Datum : </t>
  </si>
  <si>
    <t xml:space="preserve">         Punkte</t>
  </si>
  <si>
    <t>E7</t>
  </si>
  <si>
    <t>E8</t>
  </si>
  <si>
    <t>E9</t>
  </si>
  <si>
    <t>E10</t>
  </si>
  <si>
    <t>Unterschrift</t>
  </si>
  <si>
    <r>
      <t>Setzliste</t>
    </r>
    <r>
      <rPr>
        <u val="single"/>
        <sz val="10"/>
        <rFont val="Arial"/>
        <family val="2"/>
      </rPr>
      <t xml:space="preserve"> für Wettkampftag Nr.</t>
    </r>
  </si>
  <si>
    <t>Name</t>
  </si>
  <si>
    <t>Verein</t>
  </si>
  <si>
    <t>LG</t>
  </si>
  <si>
    <t>LP</t>
  </si>
  <si>
    <t>Einzelliste</t>
  </si>
  <si>
    <t xml:space="preserve">             Ges.     </t>
  </si>
  <si>
    <t>Schnitt</t>
  </si>
  <si>
    <t>Rang</t>
  </si>
  <si>
    <t xml:space="preserve">         alle</t>
  </si>
  <si>
    <t xml:space="preserve"> </t>
  </si>
  <si>
    <t xml:space="preserve"> - </t>
  </si>
  <si>
    <t>UM 3. Platz</t>
  </si>
  <si>
    <t>Finale</t>
  </si>
  <si>
    <t>Wettkampfzeit : Probeschießen 10 min , 30 Min Wettkampf</t>
  </si>
  <si>
    <t xml:space="preserve">   Kreispokal - Jugendwettkämpfe</t>
  </si>
  <si>
    <t>Heimmannschaft</t>
  </si>
  <si>
    <t>Gastmannschaft</t>
  </si>
  <si>
    <t>Vereinsname :</t>
  </si>
  <si>
    <t>StNr</t>
  </si>
  <si>
    <t xml:space="preserve">                      Name</t>
  </si>
  <si>
    <t>Ges</t>
  </si>
  <si>
    <t xml:space="preserve">    Zwischenst.</t>
  </si>
  <si>
    <t>Zwischenstand</t>
  </si>
  <si>
    <t>Stechen</t>
  </si>
  <si>
    <t>Endstand</t>
  </si>
  <si>
    <t>Mannschaftsführer Heimmannschaft</t>
  </si>
  <si>
    <t xml:space="preserve">           Leitender Kampfrichter</t>
  </si>
  <si>
    <t>Mannschaftsführer Gastmannschaft</t>
  </si>
  <si>
    <r>
      <t xml:space="preserve">Wettkampfbericht: </t>
    </r>
    <r>
      <rPr>
        <u val="single"/>
        <sz val="6"/>
        <rFont val="Arial"/>
        <family val="2"/>
      </rPr>
      <t>( Besondere Vorkommnisse, Zuschauer, Medienvertreter usw.)</t>
    </r>
  </si>
  <si>
    <t>Datum :</t>
  </si>
  <si>
    <t xml:space="preserve">Finale  </t>
  </si>
  <si>
    <t>Bernhardt</t>
  </si>
  <si>
    <t>, Sophie</t>
  </si>
  <si>
    <t>Weise</t>
  </si>
  <si>
    <t>, Simon</t>
  </si>
  <si>
    <r>
      <t xml:space="preserve">                Terminplan für die Finalrunde am         </t>
    </r>
    <r>
      <rPr>
        <sz val="18"/>
        <color indexed="10"/>
        <rFont val="Arial"/>
        <family val="2"/>
      </rPr>
      <t xml:space="preserve"> </t>
    </r>
  </si>
  <si>
    <t>Rast Dieter</t>
  </si>
  <si>
    <t>Möttlingen 1</t>
  </si>
  <si>
    <t>SV Möttlingen</t>
  </si>
  <si>
    <t>07052 816068</t>
  </si>
  <si>
    <t>0152 091 339 07</t>
  </si>
  <si>
    <t>Kapp</t>
  </si>
  <si>
    <t>Möt</t>
  </si>
  <si>
    <t>Bartsch</t>
  </si>
  <si>
    <t>Hettich</t>
  </si>
  <si>
    <t>, Eileen</t>
  </si>
  <si>
    <t>, Sabrina</t>
  </si>
  <si>
    <t>in Hirschlanden</t>
  </si>
  <si>
    <t>Ferien 2015</t>
  </si>
  <si>
    <t xml:space="preserve">Yvonne Atz </t>
  </si>
  <si>
    <t>Yvonne.atz@schneider-fenster.de</t>
  </si>
  <si>
    <t>Gäckle</t>
  </si>
  <si>
    <t>WK1 - 6</t>
  </si>
  <si>
    <t>, Etienne</t>
  </si>
  <si>
    <t>F</t>
  </si>
  <si>
    <t>Wim</t>
  </si>
  <si>
    <t xml:space="preserve">Endele </t>
  </si>
  <si>
    <t>, Tim</t>
  </si>
  <si>
    <t>Vidal Bank</t>
  </si>
  <si>
    <t>, Adrian</t>
  </si>
  <si>
    <t>Volle</t>
  </si>
  <si>
    <t>, Karolina</t>
  </si>
  <si>
    <t>Lebherz</t>
  </si>
  <si>
    <t>, Jennifer</t>
  </si>
  <si>
    <t>Klausner</t>
  </si>
  <si>
    <t>Wimshein 1</t>
  </si>
  <si>
    <t>B3</t>
  </si>
  <si>
    <t>B4</t>
  </si>
  <si>
    <t>B5</t>
  </si>
  <si>
    <t>B6</t>
  </si>
  <si>
    <t>B7</t>
  </si>
  <si>
    <t>SV Wimsheim</t>
  </si>
  <si>
    <t>Brander Stefan</t>
  </si>
  <si>
    <t>stefan_brander@gmx.de</t>
  </si>
  <si>
    <t>0152 02977747</t>
  </si>
  <si>
    <t>07044 2349751</t>
  </si>
  <si>
    <t>Laade</t>
  </si>
  <si>
    <t>, Mariana</t>
  </si>
  <si>
    <t xml:space="preserve">Ess </t>
  </si>
  <si>
    <t xml:space="preserve">Hei </t>
  </si>
  <si>
    <t>AK</t>
  </si>
  <si>
    <t>, Finn</t>
  </si>
  <si>
    <t>HF</t>
  </si>
  <si>
    <t>HF 1</t>
  </si>
  <si>
    <t>HF 2</t>
  </si>
  <si>
    <t>09.00 Uhr</t>
  </si>
  <si>
    <t>09.50 Uhr</t>
  </si>
  <si>
    <t>10.40 Uhr</t>
  </si>
  <si>
    <t xml:space="preserve">11.30 Uhr </t>
  </si>
  <si>
    <t>10.04 - 21.04</t>
  </si>
  <si>
    <t>27.07 - 09.09</t>
  </si>
  <si>
    <t>NEUER Terminplan für 2017 !!!</t>
  </si>
  <si>
    <t>06.06 - 16.06</t>
  </si>
  <si>
    <t>Gutmann</t>
  </si>
  <si>
    <t>, Nils</t>
  </si>
  <si>
    <t xml:space="preserve">          KREIS - JUGENDPOKAL 2017</t>
  </si>
  <si>
    <t>2017</t>
  </si>
  <si>
    <t>Hansel</t>
  </si>
  <si>
    <t>, Jan Philip</t>
  </si>
  <si>
    <t>Mansdörfer</t>
  </si>
  <si>
    <t>, Tamina</t>
  </si>
  <si>
    <t>, Marlin</t>
  </si>
  <si>
    <t>Dzsau</t>
  </si>
  <si>
    <t xml:space="preserve">Rothe </t>
  </si>
  <si>
    <t>Griese</t>
  </si>
  <si>
    <t>, Franziska</t>
  </si>
  <si>
    <t>Haug</t>
  </si>
  <si>
    <t>, Lucy</t>
  </si>
  <si>
    <t>Aldinger</t>
  </si>
  <si>
    <t>Hir</t>
  </si>
  <si>
    <t>Culjak</t>
  </si>
  <si>
    <t>, Tomi</t>
  </si>
  <si>
    <t>Giordano</t>
  </si>
  <si>
    <t>, Alessia</t>
  </si>
  <si>
    <t>Kuhn</t>
  </si>
  <si>
    <t>, Melina</t>
  </si>
  <si>
    <t>Edele</t>
  </si>
  <si>
    <t>, Lukas</t>
  </si>
  <si>
    <t>Kocutürk</t>
  </si>
  <si>
    <t>, Emre</t>
  </si>
  <si>
    <t xml:space="preserve">, Kevin </t>
  </si>
  <si>
    <t>Kremer</t>
  </si>
  <si>
    <t xml:space="preserve">, Sebastian </t>
  </si>
  <si>
    <t>Seher</t>
  </si>
  <si>
    <t xml:space="preserve">, Noah </t>
  </si>
  <si>
    <t>Hollmann</t>
  </si>
  <si>
    <t xml:space="preserve">, Felix </t>
  </si>
  <si>
    <t>A.K.</t>
  </si>
  <si>
    <t xml:space="preserve">, Pascal </t>
  </si>
  <si>
    <t>Hirschlanden</t>
  </si>
  <si>
    <t>B8</t>
  </si>
  <si>
    <t>Deizisau 1</t>
  </si>
  <si>
    <t>Mo. 24.04.17</t>
  </si>
  <si>
    <t>Mo. 08.05.17</t>
  </si>
  <si>
    <t>Mo.22.05.17</t>
  </si>
  <si>
    <t>Mo.19.06.17</t>
  </si>
  <si>
    <t>Mo.03.07.2017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</si>
</sst>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mmm\ yyyy"/>
  </numFmts>
  <fonts count="77">
    <font>
      <sz val="10"/>
      <name val="Arial"/>
      <family val="2"/>
    </font>
    <font>
      <u val="single"/>
      <sz val="8.5"/>
      <color indexed="20"/>
      <name val="Arial"/>
      <family val="2"/>
    </font>
    <font>
      <u val="single"/>
      <sz val="8.5"/>
      <color indexed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22"/>
      <name val="Arial"/>
      <family val="2"/>
    </font>
    <font>
      <u val="single"/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sz val="24"/>
      <name val="Arial"/>
      <family val="2"/>
    </font>
    <font>
      <u val="single"/>
      <sz val="6"/>
      <name val="Arial"/>
      <family val="2"/>
    </font>
    <font>
      <sz val="18"/>
      <color indexed="10"/>
      <name val="Arial"/>
      <family val="2"/>
    </font>
    <font>
      <sz val="28"/>
      <name val="Arial"/>
      <family val="2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24"/>
      <color indexed="9"/>
      <name val="Arial"/>
      <family val="2"/>
    </font>
    <font>
      <sz val="16"/>
      <color indexed="9"/>
      <name val="Arial"/>
      <family val="2"/>
    </font>
    <font>
      <sz val="2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24"/>
      <color theme="0"/>
      <name val="Arial"/>
      <family val="2"/>
    </font>
    <font>
      <sz val="16"/>
      <color theme="0"/>
      <name val="Arial"/>
      <family val="2"/>
    </font>
    <font>
      <sz val="22"/>
      <color theme="0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1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47" applyNumberForma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" fontId="5" fillId="0" borderId="0" xfId="0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6" fontId="9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" fontId="4" fillId="0" borderId="0" xfId="0" applyNumberFormat="1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11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22" fillId="0" borderId="2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19" fillId="0" borderId="23" xfId="0" applyFont="1" applyBorder="1" applyAlignment="1">
      <alignment/>
    </xf>
    <xf numFmtId="1" fontId="22" fillId="0" borderId="18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/>
    </xf>
    <xf numFmtId="0" fontId="21" fillId="0" borderId="19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11" fillId="34" borderId="32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35" xfId="0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6" fontId="70" fillId="0" borderId="0" xfId="0" applyNumberFormat="1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14" fontId="5" fillId="0" borderId="42" xfId="0" applyNumberFormat="1" applyFont="1" applyFill="1" applyBorder="1" applyAlignment="1">
      <alignment/>
    </xf>
    <xf numFmtId="0" fontId="17" fillId="0" borderId="0" xfId="0" applyFont="1" applyBorder="1" applyAlignment="1" quotePrefix="1">
      <alignment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" fontId="71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4" xfId="0" applyFill="1" applyBorder="1" applyAlignment="1">
      <alignment/>
    </xf>
    <xf numFmtId="0" fontId="8" fillId="0" borderId="54" xfId="0" applyFont="1" applyFill="1" applyBorder="1" applyAlignment="1">
      <alignment horizontal="right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6" xfId="0" applyFill="1" applyBorder="1" applyAlignment="1">
      <alignment horizontal="left"/>
    </xf>
    <xf numFmtId="0" fontId="0" fillId="0" borderId="56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/>
    </xf>
    <xf numFmtId="0" fontId="11" fillId="0" borderId="42" xfId="0" applyFont="1" applyFill="1" applyBorder="1" applyAlignment="1" quotePrefix="1">
      <alignment/>
    </xf>
    <xf numFmtId="0" fontId="8" fillId="0" borderId="61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73" fillId="0" borderId="22" xfId="0" applyFont="1" applyBorder="1" applyAlignment="1">
      <alignment horizontal="center"/>
    </xf>
    <xf numFmtId="0" fontId="17" fillId="0" borderId="0" xfId="0" applyNumberFormat="1" applyFont="1" applyFill="1" applyBorder="1" applyAlignment="1" quotePrefix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9" fillId="0" borderId="54" xfId="0" applyFont="1" applyFill="1" applyBorder="1" applyAlignment="1">
      <alignment horizontal="center"/>
    </xf>
    <xf numFmtId="0" fontId="9" fillId="0" borderId="54" xfId="0" applyFont="1" applyFill="1" applyBorder="1" applyAlignment="1">
      <alignment/>
    </xf>
    <xf numFmtId="0" fontId="9" fillId="0" borderId="54" xfId="0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/>
    </xf>
    <xf numFmtId="14" fontId="5" fillId="0" borderId="0" xfId="0" applyNumberFormat="1" applyFont="1" applyFill="1" applyBorder="1" applyAlignment="1">
      <alignment/>
    </xf>
    <xf numFmtId="0" fontId="8" fillId="0" borderId="5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37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4" fontId="11" fillId="0" borderId="4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75" fillId="0" borderId="0" xfId="0" applyFont="1" applyFill="1" applyAlignment="1">
      <alignment horizontal="center"/>
    </xf>
    <xf numFmtId="0" fontId="75" fillId="0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left"/>
    </xf>
    <xf numFmtId="0" fontId="4" fillId="0" borderId="61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53" xfId="0" applyFont="1" applyFill="1" applyBorder="1" applyAlignment="1">
      <alignment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0" fillId="0" borderId="42" xfId="0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76" fillId="0" borderId="0" xfId="0" applyFont="1" applyFill="1" applyAlignment="1">
      <alignment/>
    </xf>
    <xf numFmtId="0" fontId="10" fillId="0" borderId="56" xfId="0" applyFont="1" applyFill="1" applyBorder="1" applyAlignment="1">
      <alignment/>
    </xf>
    <xf numFmtId="0" fontId="9" fillId="0" borderId="69" xfId="0" applyNumberFormat="1" applyFont="1" applyFill="1" applyBorder="1" applyAlignment="1" applyProtection="1">
      <alignment horizontal="center"/>
      <protection locked="0"/>
    </xf>
    <xf numFmtId="0" fontId="7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28" fillId="0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left" vertical="center"/>
    </xf>
    <xf numFmtId="17" fontId="4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Alignment="1">
      <alignment/>
    </xf>
    <xf numFmtId="0" fontId="28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37" borderId="0" xfId="0" applyFont="1" applyFill="1" applyAlignment="1">
      <alignment horizontal="center"/>
    </xf>
    <xf numFmtId="16" fontId="0" fillId="37" borderId="0" xfId="0" applyNumberFormat="1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11" fillId="0" borderId="73" xfId="0" applyFont="1" applyFill="1" applyBorder="1" applyAlignment="1">
      <alignment horizontal="center"/>
    </xf>
    <xf numFmtId="0" fontId="11" fillId="0" borderId="74" xfId="0" applyFont="1" applyFill="1" applyBorder="1" applyAlignment="1">
      <alignment horizontal="center"/>
    </xf>
    <xf numFmtId="0" fontId="11" fillId="0" borderId="75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/>
    </xf>
    <xf numFmtId="0" fontId="11" fillId="0" borderId="77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5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133350</xdr:rowOff>
    </xdr:from>
    <xdr:to>
      <xdr:col>3</xdr:col>
      <xdr:colOff>742950</xdr:colOff>
      <xdr:row>8</xdr:row>
      <xdr:rowOff>76200</xdr:rowOff>
    </xdr:to>
    <xdr:sp>
      <xdr:nvSpPr>
        <xdr:cNvPr id="1" name="AutoShape 5"/>
        <xdr:cNvSpPr>
          <a:spLocks/>
        </xdr:cNvSpPr>
      </xdr:nvSpPr>
      <xdr:spPr>
        <a:xfrm>
          <a:off x="457200" y="942975"/>
          <a:ext cx="22574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0186" dir="1096358" algn="ctr">
                  <a:srgbClr val="B2B2B2">
                    <a:alpha val="80010"/>
                  </a:srgbClr>
                </a:outerShdw>
              </a:effectLst>
              <a:latin typeface="Times New Roman"/>
              <a:cs typeface="Times New Roman"/>
            </a:rPr>
            <a:t>Kreisjugendpokal 2012</a:t>
          </a:r>
        </a:p>
      </xdr:txBody>
    </xdr:sp>
    <xdr:clientData/>
  </xdr:twoCellAnchor>
  <xdr:twoCellAnchor>
    <xdr:from>
      <xdr:col>1</xdr:col>
      <xdr:colOff>9525</xdr:colOff>
      <xdr:row>0</xdr:row>
      <xdr:rowOff>133350</xdr:rowOff>
    </xdr:from>
    <xdr:to>
      <xdr:col>3</xdr:col>
      <xdr:colOff>742950</xdr:colOff>
      <xdr:row>3</xdr:row>
      <xdr:rowOff>66675</xdr:rowOff>
    </xdr:to>
    <xdr:sp>
      <xdr:nvSpPr>
        <xdr:cNvPr id="2" name="AutoShape 7"/>
        <xdr:cNvSpPr>
          <a:spLocks/>
        </xdr:cNvSpPr>
      </xdr:nvSpPr>
      <xdr:spPr>
        <a:xfrm>
          <a:off x="457200" y="133350"/>
          <a:ext cx="22574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0186" dir="1096358" algn="ctr">
                  <a:srgbClr val="B2B2B2">
                    <a:alpha val="80010"/>
                  </a:srgbClr>
                </a:outerShdw>
              </a:effectLst>
              <a:latin typeface="Times New Roman"/>
              <a:cs typeface="Times New Roman"/>
            </a:rPr>
            <a:t>Kreisjugendpokal 2012</a:t>
          </a:r>
        </a:p>
      </xdr:txBody>
    </xdr:sp>
    <xdr:clientData/>
  </xdr:twoCellAnchor>
  <xdr:twoCellAnchor>
    <xdr:from>
      <xdr:col>1</xdr:col>
      <xdr:colOff>9525</xdr:colOff>
      <xdr:row>10</xdr:row>
      <xdr:rowOff>133350</xdr:rowOff>
    </xdr:from>
    <xdr:to>
      <xdr:col>3</xdr:col>
      <xdr:colOff>742950</xdr:colOff>
      <xdr:row>13</xdr:row>
      <xdr:rowOff>76200</xdr:rowOff>
    </xdr:to>
    <xdr:sp>
      <xdr:nvSpPr>
        <xdr:cNvPr id="3" name="AutoShape 8"/>
        <xdr:cNvSpPr>
          <a:spLocks/>
        </xdr:cNvSpPr>
      </xdr:nvSpPr>
      <xdr:spPr>
        <a:xfrm>
          <a:off x="457200" y="1752600"/>
          <a:ext cx="22574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0186" dir="1096358" algn="ctr">
                  <a:srgbClr val="B2B2B2">
                    <a:alpha val="80010"/>
                  </a:srgbClr>
                </a:outerShdw>
              </a:effectLst>
              <a:latin typeface="Times New Roman"/>
              <a:cs typeface="Times New Roman"/>
            </a:rPr>
            <a:t>Kreisjugendpokal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2.75"/>
  <cols>
    <col min="1" max="1" width="25.421875" style="1" customWidth="1"/>
    <col min="2" max="2" width="31.8515625" style="1" customWidth="1"/>
    <col min="3" max="3" width="51.28125" style="1" customWidth="1"/>
    <col min="4" max="5" width="25.00390625" style="1" customWidth="1"/>
    <col min="6" max="16384" width="11.421875" style="1" customWidth="1"/>
  </cols>
  <sheetData>
    <row r="2" ht="25.5">
      <c r="B2" s="2" t="s">
        <v>0</v>
      </c>
    </row>
    <row r="4" spans="1:5" ht="24" customHeight="1">
      <c r="A4" s="288" t="s">
        <v>1</v>
      </c>
      <c r="B4" s="288" t="s">
        <v>2</v>
      </c>
      <c r="C4" s="288" t="s">
        <v>3</v>
      </c>
      <c r="D4" s="288" t="s">
        <v>4</v>
      </c>
      <c r="E4" s="288"/>
    </row>
    <row r="5" spans="1:5" ht="24" customHeight="1">
      <c r="A5" s="288" t="s">
        <v>5</v>
      </c>
      <c r="B5" s="288" t="s">
        <v>73</v>
      </c>
      <c r="C5" s="288" t="s">
        <v>6</v>
      </c>
      <c r="D5" s="288" t="s">
        <v>7</v>
      </c>
      <c r="E5" s="288" t="s">
        <v>8</v>
      </c>
    </row>
    <row r="6" spans="1:5" ht="24" customHeight="1">
      <c r="A6" s="288" t="s">
        <v>75</v>
      </c>
      <c r="B6" s="289" t="s">
        <v>86</v>
      </c>
      <c r="C6" s="289" t="s">
        <v>87</v>
      </c>
      <c r="D6" s="290" t="s">
        <v>77</v>
      </c>
      <c r="E6" s="289" t="s">
        <v>76</v>
      </c>
    </row>
    <row r="7" spans="1:5" ht="24" customHeight="1">
      <c r="A7" s="288" t="s">
        <v>108</v>
      </c>
      <c r="B7" s="289" t="s">
        <v>109</v>
      </c>
      <c r="C7" s="289" t="s">
        <v>110</v>
      </c>
      <c r="D7" s="289" t="s">
        <v>111</v>
      </c>
      <c r="E7" s="289" t="s">
        <v>112</v>
      </c>
    </row>
    <row r="8" ht="24" customHeight="1"/>
    <row r="9" ht="24" customHeight="1"/>
    <row r="10" ht="24" customHeight="1"/>
    <row r="11" ht="24" customHeight="1"/>
    <row r="12" ht="24" customHeight="1">
      <c r="C12" s="5"/>
    </row>
    <row r="13" spans="2:3" ht="24" customHeight="1">
      <c r="B13" s="280"/>
      <c r="C13" s="4"/>
    </row>
    <row r="14" ht="24" customHeight="1"/>
    <row r="15" ht="24" customHeight="1"/>
    <row r="16" ht="24" customHeight="1"/>
    <row r="17" ht="24" customHeight="1"/>
    <row r="18" ht="24" customHeight="1"/>
    <row r="19" ht="24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H6" sqref="H6:H7"/>
    </sheetView>
  </sheetViews>
  <sheetFormatPr defaultColWidth="11.421875" defaultRowHeight="12.75"/>
  <cols>
    <col min="1" max="1" width="6.7109375" style="0" customWidth="1"/>
    <col min="5" max="5" width="6.7109375" style="0" customWidth="1"/>
    <col min="9" max="9" width="6.7109375" style="0" customWidth="1"/>
  </cols>
  <sheetData>
    <row r="1" spans="1:5" ht="12.75" customHeight="1">
      <c r="A1" s="130"/>
      <c r="B1" s="131"/>
      <c r="C1" s="131"/>
      <c r="D1" s="131"/>
      <c r="E1" s="132"/>
    </row>
    <row r="2" spans="1:5" ht="12.75" customHeight="1">
      <c r="A2" s="133"/>
      <c r="B2" s="134"/>
      <c r="C2" s="134"/>
      <c r="D2" s="135"/>
      <c r="E2" s="136"/>
    </row>
    <row r="3" spans="1:8" ht="12.75" customHeight="1">
      <c r="A3" s="137"/>
      <c r="B3" s="135"/>
      <c r="C3" s="135"/>
      <c r="D3" s="135"/>
      <c r="E3" s="136"/>
      <c r="F3" s="1"/>
      <c r="G3" s="1"/>
      <c r="H3" s="1"/>
    </row>
    <row r="4" spans="1:8" ht="12.75" customHeight="1">
      <c r="A4" s="138"/>
      <c r="B4" s="139"/>
      <c r="C4" s="139"/>
      <c r="D4" s="139"/>
      <c r="E4" s="140"/>
      <c r="F4" s="1"/>
      <c r="G4" s="1"/>
      <c r="H4" s="1"/>
    </row>
    <row r="5" spans="1:8" ht="12.75" customHeight="1">
      <c r="A5" s="35"/>
      <c r="B5" s="35"/>
      <c r="C5" s="35"/>
      <c r="E5" s="1"/>
      <c r="F5" s="1"/>
      <c r="G5" s="1"/>
      <c r="H5" s="1"/>
    </row>
    <row r="6" spans="1:8" ht="12.75" customHeight="1">
      <c r="A6" s="130"/>
      <c r="B6" s="131"/>
      <c r="C6" s="131"/>
      <c r="D6" s="131"/>
      <c r="E6" s="132"/>
      <c r="F6" s="1"/>
      <c r="G6" s="1"/>
      <c r="H6" s="1"/>
    </row>
    <row r="7" spans="1:8" ht="12.75" customHeight="1">
      <c r="A7" s="133"/>
      <c r="B7" s="134"/>
      <c r="C7" s="134"/>
      <c r="D7" s="135"/>
      <c r="E7" s="136"/>
      <c r="F7" s="1"/>
      <c r="G7" s="1"/>
      <c r="H7" s="1"/>
    </row>
    <row r="8" spans="1:8" ht="12.75" customHeight="1">
      <c r="A8" s="137"/>
      <c r="B8" s="135"/>
      <c r="C8" s="135"/>
      <c r="D8" s="135"/>
      <c r="E8" s="136"/>
      <c r="F8" s="1"/>
      <c r="G8" s="1"/>
      <c r="H8" s="1"/>
    </row>
    <row r="9" spans="1:8" ht="12.75" customHeight="1">
      <c r="A9" s="138"/>
      <c r="B9" s="139"/>
      <c r="C9" s="139"/>
      <c r="D9" s="139"/>
      <c r="E9" s="140"/>
      <c r="F9" s="1"/>
      <c r="G9" s="1"/>
      <c r="H9" s="1"/>
    </row>
    <row r="10" spans="1:8" ht="12.75" customHeight="1">
      <c r="A10" s="141"/>
      <c r="B10" s="141"/>
      <c r="C10" s="141"/>
      <c r="D10" s="35"/>
      <c r="E10" s="35"/>
      <c r="F10" s="1"/>
      <c r="G10" s="1"/>
      <c r="H10" s="1"/>
    </row>
    <row r="11" spans="1:5" ht="12.75" customHeight="1">
      <c r="A11" s="130"/>
      <c r="B11" s="131"/>
      <c r="C11" s="131"/>
      <c r="D11" s="131"/>
      <c r="E11" s="132"/>
    </row>
    <row r="12" spans="1:5" ht="12.75" customHeight="1">
      <c r="A12" s="133"/>
      <c r="B12" s="134"/>
      <c r="C12" s="134"/>
      <c r="D12" s="135"/>
      <c r="E12" s="136"/>
    </row>
    <row r="13" spans="1:5" ht="12.75" customHeight="1">
      <c r="A13" s="137"/>
      <c r="B13" s="135"/>
      <c r="C13" s="135"/>
      <c r="D13" s="135"/>
      <c r="E13" s="136"/>
    </row>
    <row r="14" spans="1:5" ht="12.75" customHeight="1">
      <c r="A14" s="138"/>
      <c r="B14" s="139"/>
      <c r="C14" s="139"/>
      <c r="D14" s="139"/>
      <c r="E14" s="140"/>
    </row>
    <row r="15" spans="1:5" ht="12.75" customHeight="1">
      <c r="A15" s="35"/>
      <c r="B15" s="35"/>
      <c r="C15" s="35"/>
      <c r="D15" s="35"/>
      <c r="E15" s="35"/>
    </row>
    <row r="16" spans="1:3" ht="12.75" customHeight="1">
      <c r="A16" s="141"/>
      <c r="B16" s="141"/>
      <c r="C16" s="141"/>
    </row>
    <row r="17" spans="1:3" ht="12.75" customHeight="1">
      <c r="A17" s="35"/>
      <c r="B17" s="35"/>
      <c r="C17" s="35"/>
    </row>
    <row r="18" spans="1:3" ht="12.75" customHeight="1">
      <c r="A18" s="35"/>
      <c r="B18" s="35"/>
      <c r="C18" s="35"/>
    </row>
    <row r="19" spans="1:6" ht="12.75" customHeight="1">
      <c r="A19" s="141"/>
      <c r="B19" s="141"/>
      <c r="C19" s="141"/>
      <c r="E19" s="1"/>
      <c r="F19" s="1"/>
    </row>
    <row r="20" spans="5:6" ht="12.75" customHeight="1">
      <c r="E20" s="1"/>
      <c r="F20" s="1"/>
    </row>
    <row r="21" spans="5:6" ht="12.75" customHeight="1">
      <c r="E21" s="1"/>
      <c r="F21" s="1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40" ht="12.75" customHeight="1"/>
  </sheetData>
  <sheetProtection selectLockedCells="1" selectUnlockedCells="1"/>
  <printOptions/>
  <pageMargins left="0.1597222222222222" right="0.7479166666666667" top="0.2902777777777778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PageLayoutView="0" workbookViewId="0" topLeftCell="A1">
      <selection activeCell="C21" sqref="C21:D21"/>
    </sheetView>
  </sheetViews>
  <sheetFormatPr defaultColWidth="11.421875" defaultRowHeight="12.75"/>
  <cols>
    <col min="1" max="1" width="13.140625" style="6" customWidth="1"/>
    <col min="2" max="2" width="13.140625" style="7" customWidth="1"/>
    <col min="3" max="4" width="13.140625" style="6" customWidth="1"/>
    <col min="5" max="5" width="13.140625" style="7" customWidth="1"/>
    <col min="6" max="7" width="13.140625" style="6" customWidth="1"/>
    <col min="8" max="10" width="13.140625" style="7" customWidth="1"/>
    <col min="11" max="14" width="8.57421875" style="6" customWidth="1"/>
    <col min="15" max="28" width="8.57421875" style="7" customWidth="1"/>
    <col min="29" max="16384" width="11.421875" style="7" customWidth="1"/>
  </cols>
  <sheetData>
    <row r="1" spans="1:5" ht="15">
      <c r="A1" s="8" t="s">
        <v>85</v>
      </c>
      <c r="B1" s="9"/>
      <c r="C1" s="10" t="s">
        <v>9</v>
      </c>
      <c r="E1" s="7" t="s">
        <v>126</v>
      </c>
    </row>
    <row r="2" spans="3:5" ht="15">
      <c r="C2" s="10" t="s">
        <v>10</v>
      </c>
      <c r="E2" s="7" t="s">
        <v>129</v>
      </c>
    </row>
    <row r="3" spans="3:5" ht="15">
      <c r="C3" s="10" t="s">
        <v>11</v>
      </c>
      <c r="E3" s="7" t="s">
        <v>127</v>
      </c>
    </row>
    <row r="4" spans="2:10" ht="15">
      <c r="B4" s="6"/>
      <c r="E4" s="6"/>
      <c r="H4" s="6"/>
      <c r="I4" s="6"/>
      <c r="J4" s="6"/>
    </row>
    <row r="5" spans="2:11" ht="15">
      <c r="B5" s="6"/>
      <c r="H5" s="11"/>
      <c r="I5" s="6"/>
      <c r="J5" s="12"/>
      <c r="K5" s="13"/>
    </row>
    <row r="6" spans="1:10" ht="15">
      <c r="A6"/>
      <c r="C6" s="19" t="s">
        <v>12</v>
      </c>
      <c r="D6" s="15">
        <v>42814</v>
      </c>
      <c r="E6" s="7" t="s">
        <v>128</v>
      </c>
      <c r="H6" s="11"/>
      <c r="I6" s="16"/>
      <c r="J6" s="12"/>
    </row>
    <row r="7" spans="2:10" ht="15">
      <c r="B7" s="6" t="s">
        <v>13</v>
      </c>
      <c r="C7" s="19" t="s">
        <v>12</v>
      </c>
      <c r="D7" s="15">
        <v>42821</v>
      </c>
      <c r="E7" s="6"/>
      <c r="G7" s="249"/>
      <c r="H7" s="12"/>
      <c r="J7" s="11"/>
    </row>
    <row r="8" spans="2:10" ht="15">
      <c r="B8" s="6"/>
      <c r="C8" s="19" t="s">
        <v>12</v>
      </c>
      <c r="D8" s="15">
        <v>42828</v>
      </c>
      <c r="E8" s="247"/>
      <c r="G8" s="249"/>
      <c r="H8" s="18"/>
      <c r="I8" s="6"/>
      <c r="J8" s="18"/>
    </row>
    <row r="9" spans="3:10" ht="15">
      <c r="C9" s="167" t="s">
        <v>12</v>
      </c>
      <c r="D9" s="166">
        <v>42835</v>
      </c>
      <c r="E9" s="248"/>
      <c r="H9" s="12"/>
      <c r="I9" s="16"/>
      <c r="J9" s="12"/>
    </row>
    <row r="10" spans="3:10" ht="15">
      <c r="C10" s="167" t="s">
        <v>12</v>
      </c>
      <c r="D10" s="166">
        <v>42842</v>
      </c>
      <c r="E10" s="247"/>
      <c r="H10" s="11"/>
      <c r="I10" s="16"/>
      <c r="J10" s="11"/>
    </row>
    <row r="11" spans="2:10" ht="15">
      <c r="B11" s="6"/>
      <c r="C11" s="305" t="s">
        <v>12</v>
      </c>
      <c r="D11" s="306">
        <v>42849</v>
      </c>
      <c r="E11" s="248"/>
      <c r="H11" s="12"/>
      <c r="I11" s="6"/>
      <c r="J11" s="12"/>
    </row>
    <row r="12" spans="2:10" ht="15">
      <c r="B12" s="16"/>
      <c r="C12" s="19" t="s">
        <v>12</v>
      </c>
      <c r="D12" s="15">
        <v>42856</v>
      </c>
      <c r="E12" s="247"/>
      <c r="H12" s="12"/>
      <c r="I12" s="6"/>
      <c r="J12" s="11"/>
    </row>
    <row r="13" spans="3:10" ht="15">
      <c r="C13" s="305" t="s">
        <v>12</v>
      </c>
      <c r="D13" s="306">
        <v>42863</v>
      </c>
      <c r="E13" s="247"/>
      <c r="H13" s="12"/>
      <c r="I13" s="6"/>
      <c r="J13" s="11"/>
    </row>
    <row r="14" spans="3:10" ht="15">
      <c r="C14" s="19" t="s">
        <v>12</v>
      </c>
      <c r="D14" s="15">
        <v>42870</v>
      </c>
      <c r="E14" s="248"/>
      <c r="H14" s="12"/>
      <c r="I14" s="16"/>
      <c r="J14" s="12"/>
    </row>
    <row r="15" spans="3:10" ht="15">
      <c r="C15" s="305" t="s">
        <v>12</v>
      </c>
      <c r="D15" s="306">
        <v>42877</v>
      </c>
      <c r="E15" s="248"/>
      <c r="H15" s="11"/>
      <c r="J15" s="12"/>
    </row>
    <row r="16" spans="3:10" ht="15">
      <c r="C16" s="19" t="s">
        <v>12</v>
      </c>
      <c r="D16" s="15">
        <v>42884</v>
      </c>
      <c r="E16" s="247"/>
      <c r="H16" s="12"/>
      <c r="I16" s="6"/>
      <c r="J16" s="12"/>
    </row>
    <row r="17" spans="1:11" ht="15">
      <c r="A17" s="7"/>
      <c r="B17" s="7" t="s">
        <v>14</v>
      </c>
      <c r="C17" s="167" t="s">
        <v>12</v>
      </c>
      <c r="D17" s="166">
        <v>42891</v>
      </c>
      <c r="E17" s="248"/>
      <c r="F17" s="7"/>
      <c r="G17" s="7"/>
      <c r="H17" s="11"/>
      <c r="I17" s="16"/>
      <c r="J17" s="11"/>
      <c r="K17" s="13"/>
    </row>
    <row r="18" spans="1:10" ht="15">
      <c r="A18" s="7"/>
      <c r="C18" s="167" t="s">
        <v>12</v>
      </c>
      <c r="D18" s="166">
        <v>42898</v>
      </c>
      <c r="E18" s="247"/>
      <c r="F18" s="7"/>
      <c r="G18" s="7"/>
      <c r="H18" s="11"/>
      <c r="I18" s="16"/>
      <c r="J18" s="11"/>
    </row>
    <row r="19" spans="1:10" ht="15">
      <c r="A19" s="7"/>
      <c r="C19" s="305" t="s">
        <v>12</v>
      </c>
      <c r="D19" s="306">
        <v>42905</v>
      </c>
      <c r="E19" s="248"/>
      <c r="F19" s="7"/>
      <c r="G19" s="7"/>
      <c r="H19" s="12"/>
      <c r="J19" s="12"/>
    </row>
    <row r="20" spans="1:10" ht="15">
      <c r="A20" s="7"/>
      <c r="C20" s="19" t="s">
        <v>12</v>
      </c>
      <c r="D20" s="15">
        <v>42912</v>
      </c>
      <c r="E20" s="247"/>
      <c r="F20" s="7"/>
      <c r="G20" s="7"/>
      <c r="H20" s="12"/>
      <c r="I20" s="6"/>
      <c r="J20" s="11"/>
    </row>
    <row r="21" spans="1:10" ht="15">
      <c r="A21" s="7"/>
      <c r="C21" s="305" t="s">
        <v>12</v>
      </c>
      <c r="D21" s="306">
        <v>42919</v>
      </c>
      <c r="E21" s="248"/>
      <c r="F21" s="7"/>
      <c r="G21" s="7"/>
      <c r="H21" s="12"/>
      <c r="I21" s="6"/>
      <c r="J21" s="11"/>
    </row>
    <row r="22" spans="1:10" ht="15">
      <c r="A22" s="7"/>
      <c r="C22" s="19" t="s">
        <v>12</v>
      </c>
      <c r="D22" s="15">
        <v>42926</v>
      </c>
      <c r="F22" s="7"/>
      <c r="G22" s="7"/>
      <c r="H22" s="11"/>
      <c r="I22" s="16"/>
      <c r="J22" s="12"/>
    </row>
    <row r="23" spans="3:10" ht="15">
      <c r="C23" s="19" t="s">
        <v>12</v>
      </c>
      <c r="D23" s="15">
        <v>42933</v>
      </c>
      <c r="H23" s="18"/>
      <c r="I23" s="6"/>
      <c r="J23" s="18"/>
    </row>
    <row r="24" spans="3:10" ht="15">
      <c r="C24" s="19" t="s">
        <v>12</v>
      </c>
      <c r="D24" s="15">
        <v>42940</v>
      </c>
      <c r="E24" s="20"/>
      <c r="F24" s="16"/>
      <c r="G24" s="16"/>
      <c r="H24" s="11"/>
      <c r="J24" s="18"/>
    </row>
    <row r="25" spans="3:10" ht="15">
      <c r="C25" s="19"/>
      <c r="D25" s="15"/>
      <c r="E25" s="21"/>
      <c r="F25" s="22"/>
      <c r="G25" s="23"/>
      <c r="H25" s="11"/>
      <c r="I25" s="6"/>
      <c r="J25" s="11"/>
    </row>
    <row r="26" spans="5:10" ht="15.75">
      <c r="E26" s="24"/>
      <c r="F26" s="25" t="s">
        <v>67</v>
      </c>
      <c r="G26" s="26"/>
      <c r="H26" s="11"/>
      <c r="I26" s="16"/>
      <c r="J26" s="12"/>
    </row>
    <row r="27" spans="2:10" ht="15">
      <c r="B27" s="7" t="s">
        <v>15</v>
      </c>
      <c r="D27" s="17"/>
      <c r="E27" s="27"/>
      <c r="F27" s="28"/>
      <c r="G27" s="29"/>
      <c r="H27" s="11"/>
      <c r="I27" s="16"/>
      <c r="J27" s="11"/>
    </row>
    <row r="28" spans="8:10" ht="15">
      <c r="H28" s="6"/>
      <c r="I28" s="6"/>
      <c r="J28" s="16"/>
    </row>
    <row r="29" spans="3:10" ht="15">
      <c r="C29" s="30"/>
      <c r="H29" s="6"/>
      <c r="I29" s="6"/>
      <c r="J29" s="16"/>
    </row>
    <row r="30" spans="3:10" ht="15">
      <c r="C30" s="30"/>
      <c r="H30" s="6"/>
      <c r="I30" s="6"/>
      <c r="J30" s="16"/>
    </row>
    <row r="31" ht="15">
      <c r="C31" s="30"/>
    </row>
    <row r="32" ht="15">
      <c r="C32" s="30"/>
    </row>
    <row r="33" spans="3:10" ht="15">
      <c r="C33" s="30"/>
      <c r="E33" s="6"/>
      <c r="H33" s="6"/>
      <c r="I33" s="6"/>
      <c r="J33" s="6"/>
    </row>
    <row r="34" spans="3:10" ht="15">
      <c r="C34" s="30"/>
      <c r="H34" s="11"/>
      <c r="I34" s="6"/>
      <c r="J34" s="12"/>
    </row>
    <row r="35" spans="2:10" ht="15">
      <c r="B35" s="6"/>
      <c r="H35" s="11"/>
      <c r="I35" s="6"/>
      <c r="J35" s="12"/>
    </row>
    <row r="36" spans="2:10" ht="15">
      <c r="B36" s="6"/>
      <c r="E36" s="6"/>
      <c r="H36" s="12"/>
      <c r="J36" s="11"/>
    </row>
    <row r="37" spans="2:10" ht="15">
      <c r="B37" s="16"/>
      <c r="E37" s="6"/>
      <c r="H37" s="18"/>
      <c r="I37" s="6"/>
      <c r="J37" s="18"/>
    </row>
    <row r="38" spans="2:10" ht="15">
      <c r="B38" s="6"/>
      <c r="E38" s="6"/>
      <c r="H38" s="12"/>
      <c r="I38" s="16"/>
      <c r="J38" s="12"/>
    </row>
    <row r="39" spans="2:10" ht="15">
      <c r="B39" s="16"/>
      <c r="E39" s="6"/>
      <c r="H39" s="11"/>
      <c r="I39" s="16"/>
      <c r="J39" s="11"/>
    </row>
    <row r="40" spans="2:10" ht="15">
      <c r="B40" s="6"/>
      <c r="E40" s="6"/>
      <c r="H40" s="12"/>
      <c r="I40" s="6"/>
      <c r="J40" s="12"/>
    </row>
    <row r="41" spans="2:10" ht="15">
      <c r="B41" s="16"/>
      <c r="E41" s="6"/>
      <c r="H41" s="12"/>
      <c r="I41" s="6"/>
      <c r="J41" s="11"/>
    </row>
    <row r="42" spans="8:10" ht="15">
      <c r="H42" s="12"/>
      <c r="I42" s="6"/>
      <c r="J42" s="11"/>
    </row>
    <row r="43" spans="8:10" ht="15">
      <c r="H43" s="12"/>
      <c r="I43" s="16"/>
      <c r="J43" s="12"/>
    </row>
    <row r="44" spans="8:10" ht="15">
      <c r="H44" s="11"/>
      <c r="J44" s="12"/>
    </row>
    <row r="45" spans="8:10" ht="15">
      <c r="H45" s="12"/>
      <c r="I45" s="6"/>
      <c r="J45" s="12"/>
    </row>
    <row r="46" spans="8:10" ht="15">
      <c r="H46" s="11"/>
      <c r="I46" s="16"/>
      <c r="J46" s="11"/>
    </row>
    <row r="47" spans="8:10" ht="15">
      <c r="H47" s="11"/>
      <c r="I47" s="16"/>
      <c r="J47" s="11"/>
    </row>
    <row r="48" spans="8:10" ht="15">
      <c r="H48" s="12"/>
      <c r="J48" s="12"/>
    </row>
    <row r="49" spans="8:10" ht="15">
      <c r="H49" s="12"/>
      <c r="I49" s="6"/>
      <c r="J49" s="11"/>
    </row>
    <row r="50" spans="8:10" ht="15">
      <c r="H50" s="12"/>
      <c r="I50" s="6"/>
      <c r="J50" s="11"/>
    </row>
    <row r="51" spans="8:10" ht="15">
      <c r="H51" s="11"/>
      <c r="I51" s="6"/>
      <c r="J51" s="12"/>
    </row>
    <row r="52" spans="8:10" ht="15">
      <c r="H52" s="18"/>
      <c r="I52" s="6"/>
      <c r="J52" s="18"/>
    </row>
    <row r="53" spans="8:10" ht="15">
      <c r="H53" s="12"/>
      <c r="J53" s="18"/>
    </row>
    <row r="54" spans="8:10" ht="15">
      <c r="H54" s="11"/>
      <c r="I54" s="6"/>
      <c r="J54" s="11"/>
    </row>
    <row r="55" spans="8:10" ht="15">
      <c r="H55" s="12"/>
      <c r="I55" s="6"/>
      <c r="J55" s="12"/>
    </row>
    <row r="56" spans="8:10" ht="15">
      <c r="H56" s="12"/>
      <c r="I56" s="16"/>
      <c r="J56" s="11"/>
    </row>
    <row r="57" spans="8:9" ht="15">
      <c r="H57" s="6"/>
      <c r="I57" s="6"/>
    </row>
    <row r="58" spans="8:9" ht="15">
      <c r="H58" s="6"/>
      <c r="I58" s="6"/>
    </row>
    <row r="59" spans="8:9" ht="15">
      <c r="H59" s="6"/>
      <c r="I59" s="6"/>
    </row>
    <row r="60" spans="8:9" ht="15">
      <c r="H60" s="6"/>
      <c r="I60" s="6"/>
    </row>
    <row r="61" spans="8:9" ht="15">
      <c r="H61" s="6"/>
      <c r="I61" s="6"/>
    </row>
    <row r="62" spans="8:9" ht="15">
      <c r="H62" s="6"/>
      <c r="I62" s="6"/>
    </row>
    <row r="63" spans="8:9" ht="15">
      <c r="H63" s="6"/>
      <c r="I63" s="6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6"/>
  <sheetViews>
    <sheetView showGridLines="0"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13.57421875" style="1" customWidth="1"/>
    <col min="2" max="2" width="19.140625" style="1" customWidth="1"/>
    <col min="3" max="3" width="19.140625" style="31" customWidth="1"/>
    <col min="4" max="4" width="5.57421875" style="31" customWidth="1"/>
    <col min="5" max="5" width="23.7109375" style="32" customWidth="1"/>
    <col min="6" max="6" width="6.57421875" style="1" customWidth="1"/>
    <col min="7" max="7" width="4.8515625" style="1" customWidth="1"/>
    <col min="8" max="8" width="3.57421875" style="1" customWidth="1"/>
    <col min="9" max="9" width="4.8515625" style="1" customWidth="1"/>
    <col min="10" max="12" width="12.140625" style="1" customWidth="1"/>
    <col min="13" max="13" width="13.57421875" style="1" customWidth="1"/>
    <col min="14" max="14" width="19.140625" style="1" customWidth="1"/>
    <col min="15" max="15" width="19.140625" style="31" customWidth="1"/>
    <col min="16" max="16" width="5.57421875" style="1" customWidth="1"/>
    <col min="17" max="17" width="23.7109375" style="1" customWidth="1"/>
    <col min="18" max="18" width="6.7109375" style="1" customWidth="1"/>
    <col min="19" max="19" width="4.8515625" style="1" customWidth="1"/>
    <col min="20" max="20" width="3.7109375" style="1" customWidth="1"/>
    <col min="21" max="21" width="4.8515625" style="1" customWidth="1"/>
    <col min="22" max="24" width="12.140625" style="1" customWidth="1"/>
    <col min="25" max="16384" width="11.421875" style="1" customWidth="1"/>
  </cols>
  <sheetData>
    <row r="1" spans="3:22" s="33" customFormat="1" ht="35.25" thickBot="1">
      <c r="C1" s="213" t="s">
        <v>16</v>
      </c>
      <c r="E1" s="142"/>
      <c r="F1" s="143"/>
      <c r="G1" s="143"/>
      <c r="H1" s="143"/>
      <c r="I1" s="143"/>
      <c r="J1" s="143"/>
      <c r="K1" s="143"/>
      <c r="L1" s="143"/>
      <c r="M1" s="143"/>
      <c r="N1" s="143"/>
      <c r="O1" s="250"/>
      <c r="P1" s="143"/>
      <c r="Q1" s="143"/>
      <c r="R1" s="143"/>
      <c r="S1" s="143"/>
      <c r="T1" s="143"/>
      <c r="U1" s="143"/>
      <c r="V1" s="143"/>
    </row>
    <row r="2" spans="1:22" ht="20.25">
      <c r="A2" s="276"/>
      <c r="B2" s="210" t="s">
        <v>17</v>
      </c>
      <c r="C2" s="279"/>
      <c r="E2" s="264" t="s">
        <v>18</v>
      </c>
      <c r="F2" s="266"/>
      <c r="G2" s="265"/>
      <c r="H2" s="193"/>
      <c r="I2" s="256"/>
      <c r="J2" s="31"/>
      <c r="L2" s="34"/>
      <c r="M2" s="35"/>
      <c r="N2" s="210"/>
      <c r="O2" s="35"/>
      <c r="P2" s="34"/>
      <c r="Q2" s="3"/>
      <c r="R2" s="34"/>
      <c r="S2" s="34"/>
      <c r="T2" s="34"/>
      <c r="U2" s="34"/>
      <c r="V2" s="34"/>
    </row>
    <row r="3" spans="1:22" ht="18" customHeight="1" thickBot="1">
      <c r="A3" s="287"/>
      <c r="B3" s="233" t="s">
        <v>102</v>
      </c>
      <c r="C3" s="307" t="s">
        <v>103</v>
      </c>
      <c r="D3" s="36"/>
      <c r="E3" s="277"/>
      <c r="F3" s="278" t="s">
        <v>19</v>
      </c>
      <c r="G3" s="293" t="s">
        <v>20</v>
      </c>
      <c r="H3" s="294"/>
      <c r="I3" s="295"/>
      <c r="J3" s="37"/>
      <c r="L3" s="36"/>
      <c r="M3" s="35"/>
      <c r="N3" s="233"/>
      <c r="O3" s="36"/>
      <c r="P3" s="36"/>
      <c r="Q3" s="39"/>
      <c r="R3" s="144"/>
      <c r="S3" s="294"/>
      <c r="T3" s="294"/>
      <c r="U3" s="294"/>
      <c r="V3" s="37"/>
    </row>
    <row r="4" spans="1:22" ht="18">
      <c r="A4" s="287"/>
      <c r="B4" s="233" t="s">
        <v>23</v>
      </c>
      <c r="C4" s="307" t="s">
        <v>104</v>
      </c>
      <c r="D4" s="36"/>
      <c r="E4" s="302" t="s">
        <v>102</v>
      </c>
      <c r="F4" s="308"/>
      <c r="G4" s="309"/>
      <c r="H4" s="309" t="s">
        <v>47</v>
      </c>
      <c r="I4" s="310"/>
      <c r="J4" s="37"/>
      <c r="L4" s="36"/>
      <c r="M4" s="35"/>
      <c r="N4" s="233"/>
      <c r="O4" s="36"/>
      <c r="P4" s="36"/>
      <c r="Q4" s="251"/>
      <c r="R4" s="183"/>
      <c r="S4" s="183"/>
      <c r="T4" s="183"/>
      <c r="U4" s="183"/>
      <c r="V4" s="37"/>
    </row>
    <row r="5" spans="1:22" ht="18">
      <c r="A5" s="287"/>
      <c r="B5" s="233" t="s">
        <v>166</v>
      </c>
      <c r="C5" s="307" t="s">
        <v>105</v>
      </c>
      <c r="D5" s="36"/>
      <c r="E5" s="303" t="s">
        <v>23</v>
      </c>
      <c r="F5" s="311"/>
      <c r="G5" s="252"/>
      <c r="H5" s="252" t="s">
        <v>47</v>
      </c>
      <c r="I5" s="253"/>
      <c r="J5" s="37"/>
      <c r="L5" s="36"/>
      <c r="M5" s="35"/>
      <c r="N5" s="233"/>
      <c r="O5" s="36"/>
      <c r="P5" s="36"/>
      <c r="Q5" s="251"/>
      <c r="R5" s="183"/>
      <c r="S5" s="183"/>
      <c r="T5" s="183"/>
      <c r="U5" s="183"/>
      <c r="V5" s="37"/>
    </row>
    <row r="6" spans="1:22" ht="18">
      <c r="A6" s="287"/>
      <c r="B6" s="307" t="s">
        <v>74</v>
      </c>
      <c r="C6" s="307" t="s">
        <v>106</v>
      </c>
      <c r="D6" s="36"/>
      <c r="E6" s="303" t="s">
        <v>166</v>
      </c>
      <c r="F6" s="311"/>
      <c r="G6" s="252"/>
      <c r="H6" s="252" t="s">
        <v>47</v>
      </c>
      <c r="I6" s="253"/>
      <c r="J6" s="37"/>
      <c r="L6" s="36"/>
      <c r="M6" s="35"/>
      <c r="N6" s="233"/>
      <c r="O6" s="36"/>
      <c r="P6" s="36"/>
      <c r="Q6" s="251"/>
      <c r="R6" s="183"/>
      <c r="S6" s="183"/>
      <c r="T6" s="183"/>
      <c r="U6" s="183"/>
      <c r="V6" s="37"/>
    </row>
    <row r="7" spans="1:22" ht="18">
      <c r="A7" s="287"/>
      <c r="B7" s="233" t="s">
        <v>24</v>
      </c>
      <c r="C7" s="307" t="s">
        <v>107</v>
      </c>
      <c r="D7" s="36"/>
      <c r="E7" s="303" t="s">
        <v>74</v>
      </c>
      <c r="F7" s="311"/>
      <c r="G7" s="252"/>
      <c r="H7" s="252" t="s">
        <v>47</v>
      </c>
      <c r="I7" s="253"/>
      <c r="J7" s="37"/>
      <c r="L7" s="36"/>
      <c r="M7" s="35"/>
      <c r="N7" s="233"/>
      <c r="O7" s="36"/>
      <c r="P7" s="36"/>
      <c r="Q7" s="251"/>
      <c r="R7" s="183"/>
      <c r="S7" s="183"/>
      <c r="T7" s="183"/>
      <c r="U7" s="183"/>
      <c r="V7" s="37"/>
    </row>
    <row r="8" spans="1:22" ht="18">
      <c r="A8" s="287"/>
      <c r="B8" s="233" t="s">
        <v>168</v>
      </c>
      <c r="C8" s="307" t="s">
        <v>167</v>
      </c>
      <c r="D8" s="36"/>
      <c r="E8" s="303" t="s">
        <v>24</v>
      </c>
      <c r="F8" s="311"/>
      <c r="G8" s="252"/>
      <c r="H8" s="252" t="s">
        <v>47</v>
      </c>
      <c r="I8" s="253"/>
      <c r="J8" s="37"/>
      <c r="L8" s="36"/>
      <c r="M8" s="35"/>
      <c r="N8" s="233"/>
      <c r="O8" s="36"/>
      <c r="P8" s="36"/>
      <c r="Q8" s="251"/>
      <c r="R8" s="183"/>
      <c r="S8" s="183"/>
      <c r="T8" s="183"/>
      <c r="U8" s="183"/>
      <c r="V8" s="37"/>
    </row>
    <row r="9" spans="1:22" ht="18.75" thickBot="1">
      <c r="A9" s="287"/>
      <c r="C9" s="1"/>
      <c r="D9" s="36"/>
      <c r="E9" s="304" t="s">
        <v>168</v>
      </c>
      <c r="F9" s="312"/>
      <c r="G9" s="254"/>
      <c r="H9" s="254" t="s">
        <v>47</v>
      </c>
      <c r="I9" s="255"/>
      <c r="J9" s="37"/>
      <c r="L9" s="36"/>
      <c r="M9" s="35"/>
      <c r="N9" s="233"/>
      <c r="O9" s="36"/>
      <c r="P9" s="36"/>
      <c r="Q9" s="251"/>
      <c r="R9" s="183"/>
      <c r="S9" s="183"/>
      <c r="T9" s="183"/>
      <c r="U9" s="183"/>
      <c r="V9" s="37"/>
    </row>
    <row r="10" spans="1:22" ht="18">
      <c r="A10" s="287"/>
      <c r="B10" s="287"/>
      <c r="C10" s="287"/>
      <c r="D10" s="1"/>
      <c r="E10" s="271"/>
      <c r="F10" s="183"/>
      <c r="G10" s="183"/>
      <c r="H10" s="183"/>
      <c r="I10" s="183"/>
      <c r="J10" s="37"/>
      <c r="L10" s="35"/>
      <c r="M10" s="35"/>
      <c r="N10" s="41"/>
      <c r="O10" s="41"/>
      <c r="P10" s="35"/>
      <c r="Q10" s="251"/>
      <c r="R10" s="183"/>
      <c r="S10" s="183"/>
      <c r="T10" s="183"/>
      <c r="U10" s="183"/>
      <c r="V10" s="37"/>
    </row>
    <row r="11" spans="3:22" ht="18">
      <c r="C11" s="1"/>
      <c r="D11" s="1"/>
      <c r="E11" s="271"/>
      <c r="F11" s="183"/>
      <c r="G11" s="183"/>
      <c r="H11" s="183"/>
      <c r="I11" s="183"/>
      <c r="J11" s="37"/>
      <c r="L11" s="35"/>
      <c r="M11" s="35"/>
      <c r="N11" s="41"/>
      <c r="O11" s="41"/>
      <c r="P11" s="35"/>
      <c r="Q11" s="251"/>
      <c r="R11" s="183"/>
      <c r="S11" s="183"/>
      <c r="T11" s="183"/>
      <c r="U11" s="183"/>
      <c r="V11" s="37"/>
    </row>
    <row r="12" spans="3:22" ht="18">
      <c r="C12" s="1"/>
      <c r="D12" s="1"/>
      <c r="E12" s="251"/>
      <c r="F12" s="183"/>
      <c r="G12" s="183"/>
      <c r="H12" s="183"/>
      <c r="I12" s="183"/>
      <c r="J12" s="37"/>
      <c r="L12" s="35"/>
      <c r="M12" s="35"/>
      <c r="N12" s="41"/>
      <c r="O12" s="41"/>
      <c r="P12" s="35"/>
      <c r="Q12" s="251"/>
      <c r="R12" s="183"/>
      <c r="S12" s="183"/>
      <c r="T12" s="183"/>
      <c r="U12" s="183"/>
      <c r="V12" s="37"/>
    </row>
    <row r="13" spans="3:22" ht="12.75">
      <c r="C13" s="1"/>
      <c r="D13" s="1"/>
      <c r="E13" s="1"/>
      <c r="F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4" ht="14.25">
      <c r="A14" s="38"/>
      <c r="B14" s="38"/>
      <c r="C14" s="37">
        <v>1</v>
      </c>
      <c r="D14" s="37"/>
      <c r="E14" s="39"/>
      <c r="F14" s="39"/>
      <c r="G14" s="39"/>
      <c r="H14" s="39"/>
      <c r="I14" s="39"/>
      <c r="J14" s="39"/>
      <c r="K14" s="39"/>
      <c r="L14" s="37"/>
      <c r="M14" s="39"/>
      <c r="N14" s="39"/>
      <c r="O14" s="37"/>
      <c r="P14" s="37"/>
      <c r="Q14" s="39"/>
      <c r="R14" s="39"/>
      <c r="S14" s="39"/>
      <c r="T14" s="39"/>
      <c r="U14" s="39"/>
      <c r="V14" s="39"/>
      <c r="W14" s="38"/>
      <c r="X14" s="38"/>
    </row>
    <row r="15" spans="1:24" ht="14.25">
      <c r="A15" s="38"/>
      <c r="B15" s="40" t="s">
        <v>169</v>
      </c>
      <c r="C15" s="37" t="str">
        <f>REPT(B3,1)</f>
        <v>Wimshein 1</v>
      </c>
      <c r="D15" s="39" t="s">
        <v>25</v>
      </c>
      <c r="E15" s="145" t="str">
        <f>REPT(B4,1)</f>
        <v>Heimsheim 1</v>
      </c>
      <c r="F15" s="39"/>
      <c r="G15" s="37"/>
      <c r="H15" s="146" t="s">
        <v>26</v>
      </c>
      <c r="I15" s="37"/>
      <c r="J15" s="39"/>
      <c r="K15" s="147"/>
      <c r="L15" s="36"/>
      <c r="M15" s="39"/>
      <c r="N15" s="147"/>
      <c r="O15" s="37"/>
      <c r="P15" s="39"/>
      <c r="Q15" s="145"/>
      <c r="R15" s="39"/>
      <c r="S15" s="37"/>
      <c r="T15" s="146"/>
      <c r="U15" s="37"/>
      <c r="V15" s="39"/>
      <c r="W15" s="38"/>
      <c r="X15" s="38"/>
    </row>
    <row r="16" spans="1:24" ht="14.25">
      <c r="A16" s="38"/>
      <c r="B16" s="38" t="s">
        <v>27</v>
      </c>
      <c r="C16" s="209" t="str">
        <f>REPT(B5,1)</f>
        <v>Hirschlanden</v>
      </c>
      <c r="D16" s="39" t="s">
        <v>25</v>
      </c>
      <c r="E16" s="145" t="str">
        <f>REPT(B6,1)</f>
        <v>Möttlingen 1</v>
      </c>
      <c r="F16" s="39"/>
      <c r="G16" s="37"/>
      <c r="H16" s="146" t="s">
        <v>26</v>
      </c>
      <c r="I16" s="37"/>
      <c r="J16" s="39"/>
      <c r="K16" s="39"/>
      <c r="L16" s="145"/>
      <c r="M16" s="39"/>
      <c r="N16" s="39"/>
      <c r="O16" s="37"/>
      <c r="P16" s="39"/>
      <c r="Q16" s="37"/>
      <c r="R16" s="39"/>
      <c r="S16" s="37"/>
      <c r="T16" s="146"/>
      <c r="U16" s="37"/>
      <c r="V16" s="39"/>
      <c r="W16" s="38"/>
      <c r="X16" s="38"/>
    </row>
    <row r="17" spans="1:24" ht="14.25">
      <c r="A17" s="38"/>
      <c r="B17" s="38"/>
      <c r="C17" s="145" t="str">
        <f>REPT(B8,1)</f>
        <v>Deizisau 1</v>
      </c>
      <c r="D17" s="39" t="s">
        <v>25</v>
      </c>
      <c r="E17" s="145" t="str">
        <f>REPT(B7,1)</f>
        <v>Esslingen 1</v>
      </c>
      <c r="F17" s="39"/>
      <c r="G17" s="37"/>
      <c r="H17" s="146" t="s">
        <v>26</v>
      </c>
      <c r="I17" s="37"/>
      <c r="J17" s="39"/>
      <c r="K17" s="39"/>
      <c r="L17" s="37"/>
      <c r="M17" s="39"/>
      <c r="N17" s="301"/>
      <c r="O17" s="37"/>
      <c r="P17" s="39"/>
      <c r="Q17" s="145"/>
      <c r="R17" s="39"/>
      <c r="S17" s="37"/>
      <c r="T17" s="146"/>
      <c r="U17" s="37"/>
      <c r="V17" s="39"/>
      <c r="W17" s="38"/>
      <c r="X17" s="38"/>
    </row>
    <row r="18" spans="1:24" ht="14.25">
      <c r="A18" s="38"/>
      <c r="B18" s="38"/>
      <c r="F18" s="39"/>
      <c r="G18" s="37"/>
      <c r="H18" s="37"/>
      <c r="I18" s="37"/>
      <c r="J18" s="39"/>
      <c r="K18" s="39"/>
      <c r="L18" s="148"/>
      <c r="M18" s="39"/>
      <c r="N18" s="39"/>
      <c r="O18" s="34"/>
      <c r="P18" s="35"/>
      <c r="Q18" s="35"/>
      <c r="R18" s="39"/>
      <c r="S18" s="37"/>
      <c r="T18" s="37"/>
      <c r="U18" s="37"/>
      <c r="V18" s="39"/>
      <c r="W18" s="38"/>
      <c r="X18" s="38"/>
    </row>
    <row r="19" spans="1:24" ht="14.25">
      <c r="A19" s="38"/>
      <c r="B19" s="38"/>
      <c r="C19" s="148"/>
      <c r="D19" s="39"/>
      <c r="E19" s="145"/>
      <c r="F19" s="39"/>
      <c r="G19" s="37"/>
      <c r="H19" s="37"/>
      <c r="I19" s="37"/>
      <c r="J19" s="39"/>
      <c r="K19" s="39"/>
      <c r="L19" s="148"/>
      <c r="M19" s="39"/>
      <c r="N19" s="39"/>
      <c r="O19" s="34"/>
      <c r="P19" s="35"/>
      <c r="Q19" s="35"/>
      <c r="R19" s="39"/>
      <c r="S19" s="37"/>
      <c r="T19" s="37"/>
      <c r="U19" s="37"/>
      <c r="V19" s="39"/>
      <c r="W19" s="38"/>
      <c r="X19" s="38"/>
    </row>
    <row r="20" spans="1:24" ht="14.25">
      <c r="A20" s="38"/>
      <c r="B20" s="38"/>
      <c r="C20" s="148"/>
      <c r="D20" s="39"/>
      <c r="E20" s="148"/>
      <c r="F20" s="39"/>
      <c r="G20" s="37"/>
      <c r="H20" s="37"/>
      <c r="I20" s="37"/>
      <c r="J20" s="39"/>
      <c r="K20" s="39"/>
      <c r="L20" s="148"/>
      <c r="M20" s="39"/>
      <c r="N20" s="39"/>
      <c r="O20" s="148"/>
      <c r="P20" s="39"/>
      <c r="Q20" s="148"/>
      <c r="R20" s="39"/>
      <c r="S20" s="37"/>
      <c r="T20" s="37"/>
      <c r="U20" s="37"/>
      <c r="V20" s="39"/>
      <c r="W20" s="38"/>
      <c r="X20" s="38"/>
    </row>
    <row r="21" spans="1:24" ht="14.25">
      <c r="A21" s="38"/>
      <c r="B21" s="38"/>
      <c r="C21" s="37">
        <v>2</v>
      </c>
      <c r="D21" s="37"/>
      <c r="E21" s="39"/>
      <c r="F21" s="39"/>
      <c r="G21" s="39"/>
      <c r="H21" s="39"/>
      <c r="I21" s="37"/>
      <c r="J21" s="39"/>
      <c r="K21" s="39"/>
      <c r="L21" s="145"/>
      <c r="M21" s="39"/>
      <c r="N21" s="39"/>
      <c r="O21" s="145"/>
      <c r="P21" s="35"/>
      <c r="Q21" s="35"/>
      <c r="R21" s="39"/>
      <c r="S21" s="37"/>
      <c r="T21" s="37"/>
      <c r="U21" s="37"/>
      <c r="V21" s="39"/>
      <c r="W21" s="38"/>
      <c r="X21" s="38"/>
    </row>
    <row r="22" spans="1:24" ht="14.25">
      <c r="A22" s="38"/>
      <c r="B22" s="40" t="s">
        <v>170</v>
      </c>
      <c r="C22" s="37" t="str">
        <f>REPT(B4,1)</f>
        <v>Heimsheim 1</v>
      </c>
      <c r="D22" s="39" t="s">
        <v>25</v>
      </c>
      <c r="E22" s="145" t="str">
        <f>REPT(B5,1)</f>
        <v>Hirschlanden</v>
      </c>
      <c r="F22" s="39"/>
      <c r="G22" s="37"/>
      <c r="H22" s="146" t="s">
        <v>26</v>
      </c>
      <c r="I22" s="37"/>
      <c r="J22" s="39"/>
      <c r="K22" s="147"/>
      <c r="L22" s="37"/>
      <c r="M22" s="39"/>
      <c r="N22" s="147"/>
      <c r="O22" s="37"/>
      <c r="P22" s="39"/>
      <c r="Q22" s="145"/>
      <c r="R22" s="39"/>
      <c r="S22" s="37"/>
      <c r="T22" s="146"/>
      <c r="U22" s="37"/>
      <c r="V22" s="39"/>
      <c r="W22" s="38"/>
      <c r="X22" s="38"/>
    </row>
    <row r="23" spans="1:24" ht="14.25">
      <c r="A23" s="38"/>
      <c r="B23" s="38" t="s">
        <v>27</v>
      </c>
      <c r="C23" s="209" t="str">
        <f>REPT(B7,1)</f>
        <v>Esslingen 1</v>
      </c>
      <c r="D23" s="39" t="s">
        <v>25</v>
      </c>
      <c r="E23" s="145" t="str">
        <f>REPT(B6,1)</f>
        <v>Möttlingen 1</v>
      </c>
      <c r="F23" s="39"/>
      <c r="G23" s="37"/>
      <c r="H23" s="146" t="s">
        <v>26</v>
      </c>
      <c r="I23" s="37"/>
      <c r="J23" s="39"/>
      <c r="K23" s="39"/>
      <c r="L23" s="37"/>
      <c r="M23" s="39"/>
      <c r="N23" s="39"/>
      <c r="O23" s="145"/>
      <c r="P23" s="39"/>
      <c r="Q23" s="37"/>
      <c r="R23" s="39"/>
      <c r="S23" s="37"/>
      <c r="T23" s="146"/>
      <c r="U23" s="37"/>
      <c r="V23" s="39"/>
      <c r="W23" s="38"/>
      <c r="X23" s="38"/>
    </row>
    <row r="24" spans="1:24" ht="14.25">
      <c r="A24" s="38"/>
      <c r="B24" s="38"/>
      <c r="C24" s="145" t="str">
        <f>REPT(B8,1)</f>
        <v>Deizisau 1</v>
      </c>
      <c r="D24" s="39" t="s">
        <v>25</v>
      </c>
      <c r="E24" s="145" t="str">
        <f>REPT(B3,1)</f>
        <v>Wimshein 1</v>
      </c>
      <c r="F24" s="39"/>
      <c r="G24" s="37"/>
      <c r="H24" s="146" t="s">
        <v>26</v>
      </c>
      <c r="I24" s="37"/>
      <c r="J24" s="39"/>
      <c r="K24" s="39"/>
      <c r="L24" s="145"/>
      <c r="M24" s="39"/>
      <c r="N24" s="39"/>
      <c r="O24" s="37"/>
      <c r="P24" s="39"/>
      <c r="Q24" s="145"/>
      <c r="R24" s="39"/>
      <c r="S24" s="37"/>
      <c r="T24" s="146"/>
      <c r="U24" s="37"/>
      <c r="V24" s="39"/>
      <c r="W24" s="38"/>
      <c r="X24" s="38"/>
    </row>
    <row r="25" spans="1:24" ht="14.25">
      <c r="A25" s="38"/>
      <c r="B25" s="38"/>
      <c r="F25" s="39"/>
      <c r="G25" s="37"/>
      <c r="H25" s="37"/>
      <c r="I25" s="37"/>
      <c r="J25" s="39"/>
      <c r="K25" s="39"/>
      <c r="L25" s="39"/>
      <c r="M25" s="39"/>
      <c r="N25" s="39"/>
      <c r="O25" s="34"/>
      <c r="P25" s="35"/>
      <c r="Q25" s="35"/>
      <c r="R25" s="39"/>
      <c r="S25" s="37"/>
      <c r="T25" s="37"/>
      <c r="U25" s="37"/>
      <c r="V25" s="39"/>
      <c r="W25" s="38"/>
      <c r="X25" s="38"/>
    </row>
    <row r="26" spans="1:24" ht="14.25">
      <c r="A26" s="38"/>
      <c r="B26" s="38"/>
      <c r="C26" s="145"/>
      <c r="D26" s="39"/>
      <c r="E26" s="145"/>
      <c r="F26" s="39"/>
      <c r="G26" s="37"/>
      <c r="H26" s="37"/>
      <c r="I26" s="37"/>
      <c r="J26" s="39"/>
      <c r="K26" s="39"/>
      <c r="O26" s="145"/>
      <c r="P26" s="39"/>
      <c r="Q26" s="145"/>
      <c r="R26" s="39"/>
      <c r="S26" s="37"/>
      <c r="T26" s="37"/>
      <c r="U26" s="37"/>
      <c r="V26" s="39"/>
      <c r="W26" s="38"/>
      <c r="X26" s="38"/>
    </row>
    <row r="27" spans="1:24" ht="14.25">
      <c r="A27" s="38"/>
      <c r="B27" s="38"/>
      <c r="C27" s="145"/>
      <c r="D27" s="39"/>
      <c r="E27" s="145"/>
      <c r="F27" s="39"/>
      <c r="G27" s="37"/>
      <c r="H27" s="37"/>
      <c r="I27" s="37"/>
      <c r="J27" s="39"/>
      <c r="K27" s="39"/>
      <c r="O27" s="145"/>
      <c r="P27" s="39"/>
      <c r="Q27" s="145"/>
      <c r="R27" s="39"/>
      <c r="S27" s="37"/>
      <c r="T27" s="37"/>
      <c r="U27" s="37"/>
      <c r="V27" s="39"/>
      <c r="W27" s="38"/>
      <c r="X27" s="38"/>
    </row>
    <row r="28" spans="1:24" ht="14.25">
      <c r="A28" s="38"/>
      <c r="B28" s="38"/>
      <c r="C28" s="37">
        <v>3</v>
      </c>
      <c r="D28" s="37"/>
      <c r="E28" s="39"/>
      <c r="F28" s="39"/>
      <c r="G28" s="39"/>
      <c r="H28" s="39"/>
      <c r="I28" s="37"/>
      <c r="J28" s="39"/>
      <c r="K28" s="147"/>
      <c r="O28" s="37"/>
      <c r="P28" s="39"/>
      <c r="Q28" s="37"/>
      <c r="R28" s="39"/>
      <c r="S28" s="37"/>
      <c r="T28" s="146"/>
      <c r="U28" s="37"/>
      <c r="V28" s="39"/>
      <c r="W28" s="38"/>
      <c r="X28" s="38"/>
    </row>
    <row r="29" spans="1:24" ht="14.25">
      <c r="A29" s="38"/>
      <c r="B29" s="40" t="s">
        <v>171</v>
      </c>
      <c r="C29" s="37" t="str">
        <f>REPT(B3,1)</f>
        <v>Wimshein 1</v>
      </c>
      <c r="D29" s="39" t="s">
        <v>25</v>
      </c>
      <c r="E29" s="145" t="str">
        <f>REPT(B5,1)</f>
        <v>Hirschlanden</v>
      </c>
      <c r="F29" s="39"/>
      <c r="G29" s="37"/>
      <c r="H29" s="146" t="s">
        <v>26</v>
      </c>
      <c r="I29" s="37"/>
      <c r="J29" s="39"/>
      <c r="K29" s="39"/>
      <c r="O29" s="37"/>
      <c r="P29" s="39"/>
      <c r="Q29" s="145"/>
      <c r="R29" s="39"/>
      <c r="S29" s="37"/>
      <c r="T29" s="146"/>
      <c r="U29" s="37"/>
      <c r="V29" s="39"/>
      <c r="W29" s="38"/>
      <c r="X29" s="38"/>
    </row>
    <row r="30" spans="1:24" ht="14.25">
      <c r="A30" s="38"/>
      <c r="B30" s="38" t="s">
        <v>27</v>
      </c>
      <c r="C30" s="209" t="str">
        <f>REPT(B4,1)</f>
        <v>Heimsheim 1</v>
      </c>
      <c r="D30" s="39" t="s">
        <v>25</v>
      </c>
      <c r="E30" s="145" t="str">
        <f>REPT(B7,1)</f>
        <v>Esslingen 1</v>
      </c>
      <c r="F30" s="39"/>
      <c r="G30" s="37"/>
      <c r="H30" s="146" t="s">
        <v>26</v>
      </c>
      <c r="I30" s="37"/>
      <c r="J30" s="39"/>
      <c r="K30" s="39"/>
      <c r="L30" s="37"/>
      <c r="M30" s="39"/>
      <c r="N30" s="39"/>
      <c r="O30" s="37"/>
      <c r="P30" s="39"/>
      <c r="Q30" s="37"/>
      <c r="R30" s="39"/>
      <c r="S30" s="37"/>
      <c r="T30" s="146"/>
      <c r="U30" s="37"/>
      <c r="V30" s="39"/>
      <c r="W30" s="38"/>
      <c r="X30" s="38"/>
    </row>
    <row r="31" spans="1:24" ht="14.25">
      <c r="A31" s="38"/>
      <c r="B31" s="38"/>
      <c r="C31" s="145" t="str">
        <f>REPT(B6,1)</f>
        <v>Möttlingen 1</v>
      </c>
      <c r="D31" s="39" t="s">
        <v>25</v>
      </c>
      <c r="E31" s="145" t="str">
        <f>REPT(B8,1)</f>
        <v>Deizisau 1</v>
      </c>
      <c r="F31" s="39"/>
      <c r="G31" s="37"/>
      <c r="H31" s="146" t="s">
        <v>26</v>
      </c>
      <c r="I31" s="37"/>
      <c r="J31" s="39"/>
      <c r="K31" s="39"/>
      <c r="L31" s="37"/>
      <c r="M31" s="39"/>
      <c r="N31" s="39"/>
      <c r="O31" s="34"/>
      <c r="P31" s="35"/>
      <c r="Q31" s="35"/>
      <c r="R31" s="39"/>
      <c r="S31" s="37"/>
      <c r="T31" s="37"/>
      <c r="U31" s="37"/>
      <c r="V31" s="39"/>
      <c r="W31" s="38"/>
      <c r="X31" s="38"/>
    </row>
    <row r="32" spans="1:24" ht="14.25">
      <c r="A32" s="38"/>
      <c r="B32" s="38"/>
      <c r="F32" s="39"/>
      <c r="G32" s="37"/>
      <c r="H32" s="37"/>
      <c r="I32" s="37"/>
      <c r="J32" s="39"/>
      <c r="K32" s="39"/>
      <c r="L32" s="145"/>
      <c r="M32" s="39"/>
      <c r="N32" s="39"/>
      <c r="O32" s="145"/>
      <c r="P32" s="39"/>
      <c r="Q32" s="145"/>
      <c r="R32" s="39"/>
      <c r="S32" s="37"/>
      <c r="T32" s="37"/>
      <c r="U32" s="37"/>
      <c r="V32" s="39"/>
      <c r="W32" s="38"/>
      <c r="X32" s="38"/>
    </row>
    <row r="33" spans="1:24" ht="14.25">
      <c r="A33" s="38"/>
      <c r="B33" s="38"/>
      <c r="C33" s="145"/>
      <c r="D33" s="39"/>
      <c r="E33" s="145"/>
      <c r="F33" s="39"/>
      <c r="G33" s="37"/>
      <c r="H33" s="37"/>
      <c r="I33" s="37"/>
      <c r="J33" s="39"/>
      <c r="K33" s="39"/>
      <c r="L33" s="145"/>
      <c r="M33" s="39"/>
      <c r="N33" s="39"/>
      <c r="O33" s="145"/>
      <c r="P33" s="39"/>
      <c r="Q33" s="145"/>
      <c r="R33" s="39"/>
      <c r="S33" s="37"/>
      <c r="T33" s="37"/>
      <c r="U33" s="37"/>
      <c r="V33" s="39"/>
      <c r="W33" s="38"/>
      <c r="X33" s="38"/>
    </row>
    <row r="34" spans="1:24" ht="14.25">
      <c r="A34" s="38"/>
      <c r="B34" s="40"/>
      <c r="C34" s="37"/>
      <c r="D34" s="39"/>
      <c r="E34" s="145"/>
      <c r="F34" s="39"/>
      <c r="G34" s="37"/>
      <c r="H34" s="146"/>
      <c r="I34" s="37"/>
      <c r="J34" s="39"/>
      <c r="K34" s="147"/>
      <c r="L34" s="145"/>
      <c r="M34" s="39"/>
      <c r="N34" s="147"/>
      <c r="O34" s="37"/>
      <c r="P34" s="39"/>
      <c r="Q34" s="37"/>
      <c r="R34" s="39"/>
      <c r="S34" s="37"/>
      <c r="T34" s="146"/>
      <c r="U34" s="37"/>
      <c r="V34" s="39"/>
      <c r="W34" s="38"/>
      <c r="X34" s="38"/>
    </row>
    <row r="35" spans="1:24" ht="14.25">
      <c r="A35" s="38"/>
      <c r="B35" s="38"/>
      <c r="C35" s="37">
        <v>4</v>
      </c>
      <c r="D35" s="37"/>
      <c r="E35" s="39"/>
      <c r="F35" s="39"/>
      <c r="G35" s="39"/>
      <c r="H35" s="39"/>
      <c r="I35" s="37"/>
      <c r="J35" s="39"/>
      <c r="K35" s="39"/>
      <c r="L35" s="145"/>
      <c r="M35" s="39"/>
      <c r="N35" s="39"/>
      <c r="O35" s="145"/>
      <c r="P35" s="39"/>
      <c r="Q35" s="145"/>
      <c r="R35" s="39"/>
      <c r="S35" s="37"/>
      <c r="T35" s="146"/>
      <c r="U35" s="37"/>
      <c r="V35" s="39"/>
      <c r="W35" s="38"/>
      <c r="X35" s="38"/>
    </row>
    <row r="36" spans="1:24" ht="14.25">
      <c r="A36" s="38"/>
      <c r="B36" s="40" t="s">
        <v>172</v>
      </c>
      <c r="C36" s="37" t="str">
        <f>REPT(B7,1)</f>
        <v>Esslingen 1</v>
      </c>
      <c r="D36" s="39" t="s">
        <v>25</v>
      </c>
      <c r="E36" s="145" t="str">
        <f>REPT(B3,1)</f>
        <v>Wimshein 1</v>
      </c>
      <c r="F36" s="39"/>
      <c r="G36" s="37"/>
      <c r="H36" s="146" t="s">
        <v>26</v>
      </c>
      <c r="I36" s="37"/>
      <c r="J36" s="39"/>
      <c r="K36" s="39"/>
      <c r="L36" s="37"/>
      <c r="M36" s="39"/>
      <c r="N36" s="39"/>
      <c r="O36" s="37"/>
      <c r="P36" s="39"/>
      <c r="Q36" s="145"/>
      <c r="R36" s="39"/>
      <c r="S36" s="37"/>
      <c r="T36" s="146"/>
      <c r="U36" s="37"/>
      <c r="V36" s="39"/>
      <c r="W36" s="38"/>
      <c r="X36" s="38"/>
    </row>
    <row r="37" spans="1:24" ht="14.25">
      <c r="A37" s="38"/>
      <c r="B37" s="38" t="s">
        <v>27</v>
      </c>
      <c r="C37" s="209" t="str">
        <f>REPT(B6,1)</f>
        <v>Möttlingen 1</v>
      </c>
      <c r="D37" s="39" t="s">
        <v>25</v>
      </c>
      <c r="E37" s="209" t="str">
        <f>REPT(B4,1)</f>
        <v>Heimsheim 1</v>
      </c>
      <c r="F37" s="39"/>
      <c r="G37" s="37"/>
      <c r="H37" s="146" t="s">
        <v>26</v>
      </c>
      <c r="I37" s="37"/>
      <c r="J37" s="39"/>
      <c r="K37" s="39"/>
      <c r="L37" s="37"/>
      <c r="M37" s="39"/>
      <c r="N37" s="39"/>
      <c r="O37" s="34"/>
      <c r="P37" s="35"/>
      <c r="Q37" s="35"/>
      <c r="R37" s="39"/>
      <c r="S37" s="37"/>
      <c r="T37" s="37"/>
      <c r="U37" s="37"/>
      <c r="V37" s="39"/>
      <c r="W37" s="38"/>
      <c r="X37" s="38"/>
    </row>
    <row r="38" spans="1:24" ht="14.25">
      <c r="A38" s="38"/>
      <c r="B38" s="38"/>
      <c r="C38" s="145" t="str">
        <f>REPT(B5,1)</f>
        <v>Hirschlanden</v>
      </c>
      <c r="D38" s="39" t="s">
        <v>25</v>
      </c>
      <c r="E38" s="145" t="str">
        <f>REPT(B8,1)</f>
        <v>Deizisau 1</v>
      </c>
      <c r="F38" s="39"/>
      <c r="G38" s="37"/>
      <c r="H38" s="146" t="s">
        <v>26</v>
      </c>
      <c r="I38" s="37"/>
      <c r="J38" s="39"/>
      <c r="K38" s="39"/>
      <c r="L38" s="148"/>
      <c r="M38" s="39"/>
      <c r="N38" s="39"/>
      <c r="O38" s="148"/>
      <c r="P38" s="39"/>
      <c r="Q38" s="148"/>
      <c r="R38" s="39"/>
      <c r="S38" s="37"/>
      <c r="T38" s="37"/>
      <c r="U38" s="37"/>
      <c r="V38" s="39"/>
      <c r="W38" s="38"/>
      <c r="X38" s="38"/>
    </row>
    <row r="39" spans="1:24" ht="14.25">
      <c r="A39" s="38"/>
      <c r="B39" s="38"/>
      <c r="F39" s="39"/>
      <c r="G39" s="37"/>
      <c r="H39" s="37"/>
      <c r="I39" s="37"/>
      <c r="J39" s="39"/>
      <c r="K39" s="39"/>
      <c r="L39" s="148"/>
      <c r="M39" s="39"/>
      <c r="N39" s="39"/>
      <c r="O39" s="145"/>
      <c r="P39" s="39"/>
      <c r="Q39" s="148"/>
      <c r="R39" s="39"/>
      <c r="S39" s="37"/>
      <c r="T39" s="37"/>
      <c r="U39" s="37"/>
      <c r="V39" s="39"/>
      <c r="W39" s="38"/>
      <c r="X39" s="38"/>
    </row>
    <row r="40" spans="1:24" ht="14.25">
      <c r="A40" s="38"/>
      <c r="B40" s="40"/>
      <c r="C40" s="37"/>
      <c r="D40" s="39"/>
      <c r="E40" s="145"/>
      <c r="F40" s="39"/>
      <c r="G40" s="37"/>
      <c r="H40" s="146"/>
      <c r="I40" s="37"/>
      <c r="J40" s="39"/>
      <c r="K40" s="147"/>
      <c r="L40" s="145"/>
      <c r="M40" s="39"/>
      <c r="N40" s="147"/>
      <c r="O40" s="37"/>
      <c r="P40" s="39"/>
      <c r="Q40" s="145"/>
      <c r="R40" s="39"/>
      <c r="S40" s="37"/>
      <c r="T40" s="146"/>
      <c r="U40" s="37"/>
      <c r="V40" s="39"/>
      <c r="W40" s="38"/>
      <c r="X40" s="38"/>
    </row>
    <row r="41" spans="1:24" ht="14.25">
      <c r="A41" s="38"/>
      <c r="B41" s="38"/>
      <c r="C41" s="145"/>
      <c r="D41" s="39"/>
      <c r="E41" s="145"/>
      <c r="F41" s="39"/>
      <c r="G41" s="37"/>
      <c r="H41" s="146"/>
      <c r="I41" s="37"/>
      <c r="J41" s="39"/>
      <c r="K41" s="39"/>
      <c r="L41" s="37"/>
      <c r="M41" s="39"/>
      <c r="N41" s="39"/>
      <c r="O41" s="145"/>
      <c r="P41" s="39"/>
      <c r="Q41" s="145"/>
      <c r="R41" s="39"/>
      <c r="S41" s="37"/>
      <c r="T41" s="146"/>
      <c r="U41" s="37"/>
      <c r="V41" s="39"/>
      <c r="W41" s="38"/>
      <c r="X41" s="38"/>
    </row>
    <row r="42" spans="1:24" ht="14.25">
      <c r="A42" s="38"/>
      <c r="B42" s="38"/>
      <c r="C42" s="37">
        <v>5</v>
      </c>
      <c r="D42" s="37"/>
      <c r="E42" s="39"/>
      <c r="F42" s="39"/>
      <c r="G42" s="39"/>
      <c r="H42" s="39"/>
      <c r="I42" s="37"/>
      <c r="J42" s="39"/>
      <c r="K42" s="39"/>
      <c r="L42" s="37"/>
      <c r="M42" s="39"/>
      <c r="N42" s="39"/>
      <c r="O42" s="145"/>
      <c r="P42" s="39"/>
      <c r="Q42" s="37"/>
      <c r="R42" s="39"/>
      <c r="S42" s="37"/>
      <c r="T42" s="146"/>
      <c r="U42" s="37"/>
      <c r="V42" s="39"/>
      <c r="W42" s="38"/>
      <c r="X42" s="38"/>
    </row>
    <row r="43" spans="2:22" ht="14.25">
      <c r="B43" s="40" t="s">
        <v>173</v>
      </c>
      <c r="C43" s="37" t="str">
        <f>REPT(B6,1)</f>
        <v>Möttlingen 1</v>
      </c>
      <c r="D43" s="39" t="s">
        <v>25</v>
      </c>
      <c r="E43" s="145" t="str">
        <f>REPT(B3,1)</f>
        <v>Wimshein 1</v>
      </c>
      <c r="F43" s="39"/>
      <c r="G43" s="37"/>
      <c r="H43" s="146" t="s">
        <v>26</v>
      </c>
      <c r="N43" s="35"/>
      <c r="O43" s="35"/>
      <c r="P43" s="35"/>
      <c r="Q43" s="35"/>
      <c r="R43" s="35"/>
      <c r="S43" s="35"/>
      <c r="T43" s="35"/>
      <c r="U43" s="35"/>
      <c r="V43" s="35"/>
    </row>
    <row r="44" spans="2:22" ht="14.25">
      <c r="B44" s="38" t="s">
        <v>27</v>
      </c>
      <c r="C44" s="209" t="str">
        <f>REPT(B5,1)</f>
        <v>Hirschlanden</v>
      </c>
      <c r="D44" s="39" t="s">
        <v>25</v>
      </c>
      <c r="E44" s="145" t="str">
        <f>REPT(B7,1)</f>
        <v>Esslingen 1</v>
      </c>
      <c r="F44" s="39"/>
      <c r="G44" s="37"/>
      <c r="H44" s="146" t="s">
        <v>26</v>
      </c>
      <c r="N44" s="35"/>
      <c r="O44" s="35"/>
      <c r="P44" s="35"/>
      <c r="Q44" s="35"/>
      <c r="R44" s="35"/>
      <c r="S44" s="35"/>
      <c r="T44" s="35"/>
      <c r="U44" s="35"/>
      <c r="V44" s="35"/>
    </row>
    <row r="45" spans="2:15" ht="14.25">
      <c r="B45" s="38"/>
      <c r="C45" s="145" t="str">
        <f>REPT(B4,1)</f>
        <v>Heimsheim 1</v>
      </c>
      <c r="D45" s="39" t="s">
        <v>25</v>
      </c>
      <c r="E45" s="145" t="str">
        <f>REPT(B8,1)</f>
        <v>Deizisau 1</v>
      </c>
      <c r="F45" s="39"/>
      <c r="G45" s="37"/>
      <c r="H45" s="146" t="s">
        <v>26</v>
      </c>
      <c r="O45" s="1"/>
    </row>
    <row r="46" spans="2:15" ht="14.25">
      <c r="B46" s="38"/>
      <c r="F46" s="39"/>
      <c r="G46" s="37"/>
      <c r="H46" s="37"/>
      <c r="O46" s="1"/>
    </row>
    <row r="47" spans="2:15" ht="14.25">
      <c r="B47" s="38"/>
      <c r="C47" s="145"/>
      <c r="D47" s="39"/>
      <c r="E47" s="145"/>
      <c r="F47" s="39"/>
      <c r="G47" s="37"/>
      <c r="H47" s="146"/>
      <c r="O47" s="1"/>
    </row>
    <row r="48" spans="2:15" ht="14.25">
      <c r="B48" s="38"/>
      <c r="C48" s="145"/>
      <c r="D48" s="39"/>
      <c r="E48" s="37"/>
      <c r="F48" s="39"/>
      <c r="G48" s="37"/>
      <c r="H48" s="146"/>
      <c r="O48" s="1"/>
    </row>
    <row r="49" spans="2:15" ht="14.25">
      <c r="B49" s="38"/>
      <c r="C49" s="37"/>
      <c r="D49" s="37"/>
      <c r="E49" s="39"/>
      <c r="F49" s="39"/>
      <c r="G49" s="39"/>
      <c r="H49" s="39"/>
      <c r="N49" s="36"/>
      <c r="O49" s="1"/>
    </row>
    <row r="50" spans="2:15" ht="14.25">
      <c r="B50" s="40"/>
      <c r="C50" s="37"/>
      <c r="D50" s="39"/>
      <c r="E50" s="145"/>
      <c r="F50" s="39"/>
      <c r="G50" s="37"/>
      <c r="H50" s="146"/>
      <c r="N50" s="36"/>
      <c r="O50" s="1"/>
    </row>
    <row r="51" spans="2:15" ht="14.25">
      <c r="B51" s="38"/>
      <c r="C51" s="209"/>
      <c r="D51" s="39"/>
      <c r="E51" s="145"/>
      <c r="F51" s="39"/>
      <c r="G51" s="37"/>
      <c r="H51" s="146"/>
      <c r="N51" s="36"/>
      <c r="O51" s="1"/>
    </row>
    <row r="52" spans="2:15" ht="14.25">
      <c r="B52" s="38"/>
      <c r="C52" s="37"/>
      <c r="D52" s="39"/>
      <c r="E52" s="37"/>
      <c r="F52" s="39"/>
      <c r="G52" s="37"/>
      <c r="H52" s="146"/>
      <c r="N52" s="36"/>
      <c r="O52" s="1"/>
    </row>
    <row r="53" spans="2:15" ht="14.25">
      <c r="B53" s="38"/>
      <c r="C53" s="148"/>
      <c r="D53" s="39"/>
      <c r="E53" s="145"/>
      <c r="F53" s="39"/>
      <c r="G53" s="37"/>
      <c r="H53" s="37"/>
      <c r="N53" s="36"/>
      <c r="O53" s="1"/>
    </row>
    <row r="54" spans="2:15" ht="14.25">
      <c r="B54" s="38"/>
      <c r="C54" s="145"/>
      <c r="D54" s="39"/>
      <c r="E54" s="37"/>
      <c r="F54" s="39"/>
      <c r="G54" s="37"/>
      <c r="H54" s="146"/>
      <c r="N54" s="36"/>
      <c r="O54" s="1"/>
    </row>
    <row r="55" spans="2:15" ht="14.25">
      <c r="B55" s="38"/>
      <c r="C55" s="37"/>
      <c r="D55" s="37"/>
      <c r="E55" s="39"/>
      <c r="F55" s="39"/>
      <c r="G55" s="39"/>
      <c r="H55" s="39"/>
      <c r="L55" s="39"/>
      <c r="M55" s="145"/>
      <c r="O55" s="1"/>
    </row>
    <row r="56" spans="2:15" ht="14.25">
      <c r="B56" s="40"/>
      <c r="C56" s="37"/>
      <c r="D56" s="39"/>
      <c r="E56" s="145"/>
      <c r="F56" s="39"/>
      <c r="G56" s="37"/>
      <c r="H56" s="146"/>
      <c r="O56" s="1"/>
    </row>
    <row r="57" spans="2:15" ht="14.25">
      <c r="B57" s="38"/>
      <c r="C57" s="209"/>
      <c r="D57" s="39"/>
      <c r="E57" s="145"/>
      <c r="F57" s="39"/>
      <c r="G57" s="37"/>
      <c r="H57" s="146"/>
      <c r="O57" s="1"/>
    </row>
    <row r="58" spans="2:15" ht="14.25">
      <c r="B58" s="38"/>
      <c r="C58" s="37"/>
      <c r="D58" s="39"/>
      <c r="E58" s="37"/>
      <c r="F58" s="39"/>
      <c r="G58" s="37"/>
      <c r="H58" s="146"/>
      <c r="O58" s="1"/>
    </row>
    <row r="59" spans="2:15" ht="14.25">
      <c r="B59" s="38"/>
      <c r="C59" s="148"/>
      <c r="D59" s="39"/>
      <c r="E59" s="145"/>
      <c r="F59" s="39"/>
      <c r="G59" s="37"/>
      <c r="H59" s="37"/>
      <c r="O59" s="1"/>
    </row>
    <row r="60" spans="2:15" ht="14.25">
      <c r="B60" s="38"/>
      <c r="C60" s="145"/>
      <c r="D60" s="39"/>
      <c r="E60" s="37"/>
      <c r="F60" s="39"/>
      <c r="G60" s="37"/>
      <c r="H60" s="146"/>
      <c r="O60" s="1"/>
    </row>
    <row r="61" spans="3:15" ht="12.75">
      <c r="C61" s="1"/>
      <c r="D61" s="1"/>
      <c r="E61" s="1"/>
      <c r="O61" s="1"/>
    </row>
    <row r="62" spans="3:15" ht="12.75">
      <c r="C62" s="1"/>
      <c r="D62" s="1"/>
      <c r="E62" s="1"/>
      <c r="O62" s="1"/>
    </row>
    <row r="63" spans="3:15" ht="12.75">
      <c r="C63" s="1"/>
      <c r="D63" s="1"/>
      <c r="E63" s="1"/>
      <c r="O63" s="1"/>
    </row>
    <row r="64" spans="3:15" ht="12.75">
      <c r="C64" s="1"/>
      <c r="D64" s="1"/>
      <c r="E64" s="1"/>
      <c r="O64" s="1"/>
    </row>
    <row r="65" spans="3:15" ht="12.75">
      <c r="C65" s="1"/>
      <c r="D65" s="1"/>
      <c r="E65" s="1"/>
      <c r="O65" s="1"/>
    </row>
    <row r="66" spans="3:15" ht="12.75">
      <c r="C66" s="1"/>
      <c r="D66" s="1"/>
      <c r="E66" s="1"/>
      <c r="O66" s="1"/>
    </row>
    <row r="67" spans="3:15" ht="12.75">
      <c r="C67" s="1"/>
      <c r="D67" s="1"/>
      <c r="E67" s="1"/>
      <c r="O67" s="1"/>
    </row>
    <row r="68" spans="3:15" ht="12.75">
      <c r="C68" s="1"/>
      <c r="D68" s="1"/>
      <c r="E68" s="1"/>
      <c r="O68" s="1"/>
    </row>
    <row r="69" spans="3:15" ht="12.75">
      <c r="C69" s="1"/>
      <c r="D69" s="1"/>
      <c r="E69" s="1"/>
      <c r="O69" s="1"/>
    </row>
    <row r="70" spans="3:15" ht="12.75">
      <c r="C70" s="1"/>
      <c r="D70" s="1"/>
      <c r="E70" s="1"/>
      <c r="O70" s="1"/>
    </row>
    <row r="71" spans="3:15" ht="12.75">
      <c r="C71" s="1"/>
      <c r="D71" s="1"/>
      <c r="E71" s="1"/>
      <c r="O71" s="1"/>
    </row>
    <row r="72" spans="3:15" ht="12.75">
      <c r="C72" s="1"/>
      <c r="D72" s="1"/>
      <c r="E72" s="1"/>
      <c r="O72" s="1"/>
    </row>
    <row r="73" spans="3:15" ht="12.75">
      <c r="C73" s="1"/>
      <c r="D73" s="1"/>
      <c r="E73" s="1"/>
      <c r="O73" s="1"/>
    </row>
    <row r="74" spans="3:15" ht="12.75">
      <c r="C74" s="1"/>
      <c r="D74" s="1"/>
      <c r="E74" s="1"/>
      <c r="O74" s="1"/>
    </row>
    <row r="75" spans="3:15" ht="12.75">
      <c r="C75" s="1"/>
      <c r="D75" s="1"/>
      <c r="E75" s="1"/>
      <c r="O75" s="1"/>
    </row>
    <row r="76" spans="3:15" ht="12.75">
      <c r="C76" s="1"/>
      <c r="D76" s="1"/>
      <c r="E76" s="1"/>
      <c r="O76" s="1"/>
    </row>
    <row r="77" spans="3:15" ht="12.75">
      <c r="C77" s="1"/>
      <c r="D77" s="1"/>
      <c r="E77" s="1"/>
      <c r="O77" s="1"/>
    </row>
    <row r="78" spans="3:15" ht="12.75">
      <c r="C78" s="1"/>
      <c r="D78" s="1"/>
      <c r="E78" s="1"/>
      <c r="O78" s="1"/>
    </row>
    <row r="79" spans="3:15" ht="12.75">
      <c r="C79" s="1"/>
      <c r="D79" s="1"/>
      <c r="E79" s="1"/>
      <c r="O79" s="1"/>
    </row>
    <row r="80" spans="3:15" ht="12.75">
      <c r="C80" s="1"/>
      <c r="D80" s="1"/>
      <c r="E80" s="1"/>
      <c r="O80" s="1"/>
    </row>
    <row r="81" spans="3:15" ht="12.75">
      <c r="C81" s="1"/>
      <c r="D81" s="1"/>
      <c r="E81" s="1"/>
      <c r="O81" s="1"/>
    </row>
    <row r="82" spans="3:15" ht="12.75">
      <c r="C82" s="1"/>
      <c r="D82" s="1"/>
      <c r="E82" s="1"/>
      <c r="O82" s="1"/>
    </row>
    <row r="83" spans="3:15" ht="12.75">
      <c r="C83" s="1"/>
      <c r="D83" s="1"/>
      <c r="E83" s="1"/>
      <c r="O83" s="1"/>
    </row>
    <row r="84" spans="3:15" ht="12.75">
      <c r="C84" s="1"/>
      <c r="D84" s="1"/>
      <c r="E84" s="1"/>
      <c r="O84" s="1"/>
    </row>
    <row r="85" spans="3:15" ht="12.75">
      <c r="C85" s="1"/>
      <c r="D85" s="1"/>
      <c r="E85" s="1"/>
      <c r="O85" s="1"/>
    </row>
    <row r="86" spans="3:15" ht="12.75">
      <c r="C86" s="1"/>
      <c r="D86" s="1"/>
      <c r="E86" s="1"/>
      <c r="O86" s="1"/>
    </row>
  </sheetData>
  <sheetProtection selectLockedCells="1" selectUnlockedCells="1"/>
  <mergeCells count="2">
    <mergeCell ref="G3:I3"/>
    <mergeCell ref="S3:U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116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10.7109375" style="35" customWidth="1"/>
    <col min="2" max="2" width="17.28125" style="35" customWidth="1"/>
    <col min="3" max="3" width="17.140625" style="35" customWidth="1"/>
    <col min="4" max="4" width="11.7109375" style="35" customWidth="1"/>
    <col min="5" max="5" width="10.7109375" style="34" customWidth="1"/>
    <col min="6" max="7" width="17.28125" style="35" customWidth="1"/>
    <col min="8" max="8" width="11.7109375" style="35" customWidth="1"/>
    <col min="9" max="9" width="8.8515625" style="35" customWidth="1"/>
    <col min="10" max="12" width="10.7109375" style="35" customWidth="1"/>
    <col min="13" max="13" width="17.28125" style="35" customWidth="1"/>
    <col min="14" max="14" width="17.140625" style="35" customWidth="1"/>
    <col min="15" max="15" width="11.7109375" style="35" customWidth="1"/>
    <col min="16" max="16" width="10.7109375" style="34" customWidth="1"/>
    <col min="17" max="18" width="17.28125" style="35" customWidth="1"/>
    <col min="19" max="19" width="11.7109375" style="35" customWidth="1"/>
    <col min="20" max="20" width="8.8515625" style="35" customWidth="1"/>
    <col min="21" max="23" width="10.7109375" style="35" customWidth="1"/>
    <col min="24" max="24" width="17.28125" style="35" customWidth="1"/>
    <col min="25" max="25" width="17.140625" style="35" customWidth="1"/>
    <col min="26" max="26" width="11.7109375" style="35" customWidth="1"/>
    <col min="27" max="27" width="10.7109375" style="34" customWidth="1"/>
    <col min="28" max="29" width="17.28125" style="35" customWidth="1"/>
    <col min="30" max="30" width="11.7109375" style="35" customWidth="1"/>
    <col min="31" max="31" width="8.8515625" style="35" customWidth="1"/>
    <col min="32" max="34" width="10.7109375" style="35" customWidth="1"/>
    <col min="35" max="35" width="17.28125" style="35" customWidth="1"/>
    <col min="36" max="36" width="17.140625" style="35" customWidth="1"/>
    <col min="37" max="37" width="11.7109375" style="35" customWidth="1"/>
    <col min="38" max="38" width="10.7109375" style="34" customWidth="1"/>
    <col min="39" max="40" width="17.28125" style="35" customWidth="1"/>
    <col min="41" max="41" width="11.7109375" style="35" customWidth="1"/>
    <col min="42" max="42" width="8.8515625" style="35" customWidth="1"/>
    <col min="43" max="45" width="10.7109375" style="35" customWidth="1"/>
    <col min="46" max="46" width="17.28125" style="35" customWidth="1"/>
    <col min="47" max="47" width="17.140625" style="35" customWidth="1"/>
    <col min="48" max="48" width="11.7109375" style="35" customWidth="1"/>
    <col min="49" max="49" width="10.7109375" style="35" customWidth="1"/>
    <col min="50" max="51" width="17.28125" style="35" customWidth="1"/>
    <col min="52" max="52" width="11.7109375" style="35" customWidth="1"/>
    <col min="53" max="53" width="8.8515625" style="35" customWidth="1"/>
    <col min="54" max="56" width="10.7109375" style="35" customWidth="1"/>
    <col min="57" max="57" width="17.28125" style="35" customWidth="1"/>
    <col min="58" max="58" width="17.140625" style="35" customWidth="1"/>
    <col min="59" max="59" width="11.7109375" style="35" customWidth="1"/>
    <col min="60" max="60" width="10.7109375" style="35" customWidth="1"/>
    <col min="61" max="62" width="17.28125" style="35" customWidth="1"/>
    <col min="63" max="63" width="11.7109375" style="35" customWidth="1"/>
    <col min="64" max="64" width="8.8515625" style="35" customWidth="1"/>
    <col min="65" max="67" width="10.7109375" style="35" customWidth="1"/>
    <col min="68" max="68" width="17.28125" style="35" customWidth="1"/>
    <col min="69" max="69" width="17.140625" style="35" customWidth="1"/>
    <col min="70" max="70" width="11.7109375" style="35" customWidth="1"/>
    <col min="71" max="71" width="10.7109375" style="35" customWidth="1"/>
    <col min="72" max="73" width="17.28125" style="35" customWidth="1"/>
    <col min="74" max="74" width="11.7109375" style="35" customWidth="1"/>
    <col min="75" max="75" width="8.8515625" style="35" customWidth="1"/>
    <col min="76" max="77" width="10.7109375" style="35" customWidth="1"/>
    <col min="78" max="16384" width="11.421875" style="35" customWidth="1"/>
  </cols>
  <sheetData>
    <row r="1" spans="1:72" ht="33.75" customHeight="1">
      <c r="A1" s="192"/>
      <c r="B1" s="193"/>
      <c r="C1" s="193"/>
      <c r="D1" s="193"/>
      <c r="E1" s="237" t="s">
        <v>28</v>
      </c>
      <c r="F1" s="195"/>
      <c r="G1" s="194"/>
      <c r="H1" s="194"/>
      <c r="I1" s="194"/>
      <c r="J1" s="194"/>
      <c r="K1" s="196"/>
      <c r="L1" s="192"/>
      <c r="M1" s="193"/>
      <c r="N1" s="193"/>
      <c r="O1" s="193"/>
      <c r="P1" s="237"/>
      <c r="Q1" s="195"/>
      <c r="R1" s="194"/>
      <c r="S1" s="194"/>
      <c r="T1" s="194"/>
      <c r="U1" s="194"/>
      <c r="V1" s="196"/>
      <c r="W1" s="192"/>
      <c r="X1" s="193"/>
      <c r="Y1" s="193"/>
      <c r="Z1" s="193"/>
      <c r="AA1" s="237"/>
      <c r="AB1" s="195"/>
      <c r="AC1" s="194"/>
      <c r="AD1" s="194"/>
      <c r="AE1" s="194"/>
      <c r="AF1" s="194"/>
      <c r="AG1" s="196"/>
      <c r="AH1" s="192"/>
      <c r="AI1" s="193"/>
      <c r="AJ1" s="193"/>
      <c r="AK1" s="193"/>
      <c r="AL1" s="237"/>
      <c r="AM1" s="195"/>
      <c r="AN1" s="194"/>
      <c r="AO1" s="194"/>
      <c r="AP1" s="194"/>
      <c r="AQ1" s="194"/>
      <c r="AR1" s="196"/>
      <c r="AS1" s="192"/>
      <c r="AT1" s="193"/>
      <c r="AU1" s="193"/>
      <c r="AV1" s="193"/>
      <c r="AW1" s="237"/>
      <c r="AX1" s="195"/>
      <c r="AY1" s="194"/>
      <c r="AZ1" s="194"/>
      <c r="BA1" s="194"/>
      <c r="BB1" s="194"/>
      <c r="BC1" s="196"/>
      <c r="BD1" s="34"/>
      <c r="BE1" s="34"/>
      <c r="BF1" s="34"/>
      <c r="BG1" s="34"/>
      <c r="BH1" s="43"/>
      <c r="BI1" s="42"/>
      <c r="BO1" s="34"/>
      <c r="BP1" s="34"/>
      <c r="BQ1" s="34"/>
      <c r="BR1" s="34"/>
      <c r="BS1" s="43"/>
      <c r="BT1" s="42"/>
    </row>
    <row r="2" spans="1:76" ht="33.75" customHeight="1">
      <c r="A2" s="197"/>
      <c r="B2" s="34"/>
      <c r="C2" s="34"/>
      <c r="G2" s="44" t="s">
        <v>29</v>
      </c>
      <c r="H2" s="211"/>
      <c r="I2" s="168"/>
      <c r="J2" s="161"/>
      <c r="K2" s="198"/>
      <c r="L2" s="197"/>
      <c r="M2" s="34"/>
      <c r="N2" s="34"/>
      <c r="R2" s="44"/>
      <c r="S2" s="211"/>
      <c r="T2" s="168"/>
      <c r="U2" s="161"/>
      <c r="V2" s="198"/>
      <c r="W2" s="197"/>
      <c r="X2" s="34"/>
      <c r="Y2" s="34"/>
      <c r="AC2" s="44"/>
      <c r="AD2" s="211"/>
      <c r="AE2" s="168"/>
      <c r="AF2" s="161"/>
      <c r="AG2" s="198"/>
      <c r="AH2" s="197"/>
      <c r="AI2" s="34"/>
      <c r="AJ2" s="34"/>
      <c r="AN2" s="44"/>
      <c r="AO2" s="211"/>
      <c r="AP2" s="168"/>
      <c r="AQ2" s="161"/>
      <c r="AR2" s="198"/>
      <c r="AS2" s="197"/>
      <c r="AT2" s="34"/>
      <c r="AU2" s="34"/>
      <c r="AW2" s="34"/>
      <c r="AY2" s="44"/>
      <c r="AZ2" s="211"/>
      <c r="BA2" s="168"/>
      <c r="BB2" s="161"/>
      <c r="BC2" s="198"/>
      <c r="BD2" s="34"/>
      <c r="BE2" s="34"/>
      <c r="BF2" s="34"/>
      <c r="BH2" s="34"/>
      <c r="BJ2" s="44"/>
      <c r="BK2" s="235"/>
      <c r="BL2" s="236"/>
      <c r="BM2" s="41"/>
      <c r="BO2" s="34"/>
      <c r="BP2" s="34"/>
      <c r="BQ2" s="34"/>
      <c r="BS2" s="34"/>
      <c r="BU2" s="44"/>
      <c r="BV2" s="235"/>
      <c r="BW2" s="236"/>
      <c r="BX2" s="41"/>
    </row>
    <row r="3" spans="1:74" ht="33.75" customHeight="1">
      <c r="A3" s="199"/>
      <c r="C3" s="34"/>
      <c r="D3" s="36"/>
      <c r="F3" s="34"/>
      <c r="G3" s="34"/>
      <c r="H3" s="34"/>
      <c r="K3" s="198"/>
      <c r="L3" s="199"/>
      <c r="N3" s="34"/>
      <c r="O3" s="36"/>
      <c r="Q3" s="34"/>
      <c r="R3" s="34"/>
      <c r="S3" s="34"/>
      <c r="V3" s="198"/>
      <c r="W3" s="199"/>
      <c r="Y3" s="34"/>
      <c r="Z3" s="36"/>
      <c r="AB3" s="34"/>
      <c r="AC3" s="34"/>
      <c r="AD3" s="34"/>
      <c r="AG3" s="198"/>
      <c r="AH3" s="199"/>
      <c r="AJ3" s="34"/>
      <c r="AK3" s="36"/>
      <c r="AM3" s="34"/>
      <c r="AN3" s="34"/>
      <c r="AO3" s="34"/>
      <c r="AR3" s="198"/>
      <c r="AS3" s="199"/>
      <c r="AU3" s="34"/>
      <c r="AV3" s="36"/>
      <c r="AW3" s="34"/>
      <c r="AX3" s="34"/>
      <c r="AY3" s="34"/>
      <c r="AZ3" s="34"/>
      <c r="BC3" s="198"/>
      <c r="BF3" s="34"/>
      <c r="BG3" s="36"/>
      <c r="BH3" s="34"/>
      <c r="BI3" s="34"/>
      <c r="BJ3" s="34"/>
      <c r="BK3" s="34"/>
      <c r="BQ3" s="34"/>
      <c r="BR3" s="36"/>
      <c r="BS3" s="34"/>
      <c r="BT3" s="34"/>
      <c r="BU3" s="34"/>
      <c r="BV3" s="34"/>
    </row>
    <row r="4" spans="1:75" ht="33.75" customHeight="1" thickBot="1">
      <c r="A4" s="200"/>
      <c r="B4" s="298"/>
      <c r="C4" s="298"/>
      <c r="D4" s="34"/>
      <c r="F4" s="298"/>
      <c r="G4" s="298"/>
      <c r="H4" s="34"/>
      <c r="I4" s="34"/>
      <c r="K4" s="198"/>
      <c r="L4" s="200"/>
      <c r="M4" s="298"/>
      <c r="N4" s="298"/>
      <c r="O4" s="34"/>
      <c r="Q4" s="298"/>
      <c r="R4" s="298"/>
      <c r="S4" s="34"/>
      <c r="T4" s="34"/>
      <c r="V4" s="198"/>
      <c r="W4" s="200"/>
      <c r="X4" s="298"/>
      <c r="Y4" s="298"/>
      <c r="Z4" s="34"/>
      <c r="AB4" s="298"/>
      <c r="AC4" s="298"/>
      <c r="AD4" s="34"/>
      <c r="AE4" s="34"/>
      <c r="AG4" s="198"/>
      <c r="AH4" s="200"/>
      <c r="AI4" s="298"/>
      <c r="AJ4" s="298"/>
      <c r="AK4" s="34"/>
      <c r="AM4" s="298"/>
      <c r="AN4" s="298"/>
      <c r="AO4" s="34"/>
      <c r="AP4" s="34"/>
      <c r="AR4" s="198"/>
      <c r="AS4" s="200"/>
      <c r="AT4" s="298"/>
      <c r="AU4" s="298"/>
      <c r="AV4" s="34"/>
      <c r="AW4" s="34"/>
      <c r="AX4" s="298"/>
      <c r="AY4" s="298"/>
      <c r="AZ4" s="34"/>
      <c r="BA4" s="34"/>
      <c r="BC4" s="198"/>
      <c r="BD4" s="45"/>
      <c r="BE4" s="297"/>
      <c r="BF4" s="297"/>
      <c r="BG4" s="34"/>
      <c r="BH4" s="34"/>
      <c r="BI4" s="297"/>
      <c r="BJ4" s="297"/>
      <c r="BK4" s="34"/>
      <c r="BL4" s="34"/>
      <c r="BO4" s="45"/>
      <c r="BP4" s="297"/>
      <c r="BQ4" s="297"/>
      <c r="BR4" s="34"/>
      <c r="BS4" s="34"/>
      <c r="BT4" s="297"/>
      <c r="BU4" s="297"/>
      <c r="BV4" s="34"/>
      <c r="BW4" s="34"/>
    </row>
    <row r="5" spans="1:75" ht="33.75" customHeight="1">
      <c r="A5" s="201"/>
      <c r="B5" s="36"/>
      <c r="C5" s="34"/>
      <c r="E5" s="36"/>
      <c r="F5" s="36"/>
      <c r="G5" s="34"/>
      <c r="I5" s="34"/>
      <c r="J5" s="35" t="s">
        <v>30</v>
      </c>
      <c r="K5" s="198"/>
      <c r="L5" s="201"/>
      <c r="M5" s="36"/>
      <c r="N5" s="34"/>
      <c r="P5" s="36"/>
      <c r="Q5" s="36"/>
      <c r="R5" s="34"/>
      <c r="T5" s="34"/>
      <c r="V5" s="198"/>
      <c r="W5" s="201"/>
      <c r="X5" s="36"/>
      <c r="Y5" s="34"/>
      <c r="AA5" s="36"/>
      <c r="AB5" s="36"/>
      <c r="AC5" s="34"/>
      <c r="AE5" s="34"/>
      <c r="AG5" s="198"/>
      <c r="AH5" s="201"/>
      <c r="AI5" s="36"/>
      <c r="AJ5" s="34"/>
      <c r="AL5" s="36"/>
      <c r="AM5" s="36"/>
      <c r="AN5" s="34"/>
      <c r="AP5" s="34"/>
      <c r="AR5" s="198"/>
      <c r="AS5" s="201"/>
      <c r="AT5" s="36"/>
      <c r="AU5" s="34"/>
      <c r="AW5" s="36"/>
      <c r="AX5" s="36"/>
      <c r="AY5" s="34"/>
      <c r="BA5" s="34"/>
      <c r="BC5" s="198"/>
      <c r="BD5" s="36"/>
      <c r="BE5" s="36"/>
      <c r="BF5" s="34"/>
      <c r="BH5" s="36"/>
      <c r="BI5" s="36"/>
      <c r="BJ5" s="34"/>
      <c r="BL5" s="34"/>
      <c r="BO5" s="36"/>
      <c r="BP5" s="36"/>
      <c r="BQ5" s="34"/>
      <c r="BS5" s="36"/>
      <c r="BT5" s="36"/>
      <c r="BU5" s="34"/>
      <c r="BW5" s="34"/>
    </row>
    <row r="6" spans="1:74" ht="33.75" customHeight="1" thickBot="1">
      <c r="A6" s="202"/>
      <c r="B6" s="43"/>
      <c r="C6" s="34"/>
      <c r="D6" s="34"/>
      <c r="E6" s="43"/>
      <c r="F6" s="43"/>
      <c r="G6" s="34"/>
      <c r="H6" s="34"/>
      <c r="K6" s="198"/>
      <c r="L6" s="202"/>
      <c r="M6" s="43"/>
      <c r="N6" s="34"/>
      <c r="O6" s="34"/>
      <c r="P6" s="43"/>
      <c r="Q6" s="43"/>
      <c r="R6" s="34"/>
      <c r="S6" s="34"/>
      <c r="V6" s="198"/>
      <c r="W6" s="202"/>
      <c r="X6" s="43"/>
      <c r="Y6" s="34"/>
      <c r="Z6" s="34"/>
      <c r="AA6" s="43"/>
      <c r="AB6" s="43"/>
      <c r="AC6" s="34"/>
      <c r="AD6" s="34"/>
      <c r="AG6" s="198"/>
      <c r="AH6" s="202"/>
      <c r="AK6" s="34"/>
      <c r="AL6" s="43"/>
      <c r="AM6" s="43"/>
      <c r="AN6" s="34"/>
      <c r="AO6" s="34"/>
      <c r="AR6" s="198"/>
      <c r="AS6" s="202"/>
      <c r="AV6" s="34"/>
      <c r="AW6" s="43"/>
      <c r="AX6" s="43"/>
      <c r="AY6" s="34"/>
      <c r="AZ6" s="34"/>
      <c r="BC6" s="198"/>
      <c r="BD6" s="43"/>
      <c r="BE6" s="43"/>
      <c r="BF6" s="34"/>
      <c r="BG6" s="34"/>
      <c r="BH6" s="43"/>
      <c r="BK6" s="34"/>
      <c r="BO6" s="43"/>
      <c r="BP6" s="43"/>
      <c r="BQ6" s="34"/>
      <c r="BR6" s="34"/>
      <c r="BS6" s="43"/>
      <c r="BT6" s="43"/>
      <c r="BU6" s="34"/>
      <c r="BV6" s="34"/>
    </row>
    <row r="7" spans="1:77" ht="33.75" customHeight="1" thickBot="1">
      <c r="A7" s="212">
        <v>1</v>
      </c>
      <c r="B7" s="259"/>
      <c r="C7" s="260"/>
      <c r="D7" s="262"/>
      <c r="E7" s="258">
        <v>2</v>
      </c>
      <c r="F7" s="259"/>
      <c r="G7" s="260"/>
      <c r="H7" s="262"/>
      <c r="J7" s="171" t="str">
        <f>IF(D7&gt;H7,"1","0")</f>
        <v>0</v>
      </c>
      <c r="K7" s="172" t="str">
        <f>IF(H7&gt;D7,"1","0")</f>
        <v>0</v>
      </c>
      <c r="L7" s="212"/>
      <c r="M7" s="259"/>
      <c r="N7" s="260"/>
      <c r="O7" s="263"/>
      <c r="P7" s="258"/>
      <c r="Q7" s="259"/>
      <c r="R7" s="260"/>
      <c r="S7" s="262"/>
      <c r="U7" s="171"/>
      <c r="V7" s="172"/>
      <c r="W7" s="212"/>
      <c r="X7" s="259"/>
      <c r="Y7" s="260"/>
      <c r="Z7" s="263"/>
      <c r="AA7" s="258"/>
      <c r="AB7" s="259"/>
      <c r="AC7" s="260"/>
      <c r="AD7" s="262"/>
      <c r="AF7" s="171"/>
      <c r="AG7" s="172"/>
      <c r="AH7" s="212"/>
      <c r="AI7" s="259"/>
      <c r="AJ7" s="260"/>
      <c r="AK7" s="263"/>
      <c r="AL7" s="258"/>
      <c r="AM7" s="259"/>
      <c r="AN7" s="260"/>
      <c r="AO7" s="262"/>
      <c r="AQ7" s="171"/>
      <c r="AR7" s="172"/>
      <c r="AS7" s="212"/>
      <c r="AT7" s="259"/>
      <c r="AU7" s="260"/>
      <c r="AV7" s="263"/>
      <c r="AW7" s="258"/>
      <c r="AX7" s="259"/>
      <c r="AY7" s="260"/>
      <c r="AZ7" s="262"/>
      <c r="BB7" s="171"/>
      <c r="BC7" s="172"/>
      <c r="BD7" s="43"/>
      <c r="BE7" s="246"/>
      <c r="BF7" s="246"/>
      <c r="BG7" s="46"/>
      <c r="BH7" s="43"/>
      <c r="BI7" s="3"/>
      <c r="BJ7" s="246"/>
      <c r="BK7" s="46"/>
      <c r="BM7" s="43"/>
      <c r="BN7" s="43"/>
      <c r="BO7" s="43"/>
      <c r="BP7" s="3"/>
      <c r="BQ7" s="246"/>
      <c r="BR7" s="46"/>
      <c r="BS7" s="43"/>
      <c r="BT7" s="246"/>
      <c r="BU7" s="246"/>
      <c r="BV7" s="46"/>
      <c r="BX7" s="43"/>
      <c r="BY7" s="43"/>
    </row>
    <row r="8" spans="1:77" ht="33.75" customHeight="1" thickBot="1">
      <c r="A8" s="212">
        <v>3</v>
      </c>
      <c r="B8" s="259"/>
      <c r="C8" s="260"/>
      <c r="D8" s="262"/>
      <c r="E8" s="258">
        <v>4</v>
      </c>
      <c r="F8" s="259"/>
      <c r="G8" s="260"/>
      <c r="H8" s="262"/>
      <c r="J8" s="173" t="str">
        <f>IF(D8&gt;H8,"1","0")</f>
        <v>0</v>
      </c>
      <c r="K8" s="174" t="str">
        <f>IF(H8&gt;D8,"1","0")</f>
        <v>0</v>
      </c>
      <c r="L8" s="212"/>
      <c r="M8" s="259"/>
      <c r="N8" s="260"/>
      <c r="O8" s="263"/>
      <c r="P8" s="258"/>
      <c r="Q8" s="259"/>
      <c r="R8" s="260"/>
      <c r="S8" s="262"/>
      <c r="U8" s="173"/>
      <c r="V8" s="174"/>
      <c r="W8" s="212"/>
      <c r="X8" s="261"/>
      <c r="Y8" s="260"/>
      <c r="Z8" s="263"/>
      <c r="AA8" s="258"/>
      <c r="AB8" s="259"/>
      <c r="AC8" s="260"/>
      <c r="AD8" s="262"/>
      <c r="AF8" s="173"/>
      <c r="AG8" s="174"/>
      <c r="AH8" s="212"/>
      <c r="AI8" s="259"/>
      <c r="AJ8" s="260"/>
      <c r="AK8" s="263"/>
      <c r="AL8" s="258"/>
      <c r="AM8" s="259"/>
      <c r="AN8" s="260"/>
      <c r="AO8" s="262"/>
      <c r="AQ8" s="173"/>
      <c r="AR8" s="174"/>
      <c r="AS8" s="212"/>
      <c r="AT8" s="259"/>
      <c r="AU8" s="260"/>
      <c r="AV8" s="263"/>
      <c r="AW8" s="258"/>
      <c r="AX8" s="259"/>
      <c r="AY8" s="260"/>
      <c r="AZ8" s="262"/>
      <c r="BB8" s="173"/>
      <c r="BC8" s="174"/>
      <c r="BD8" s="43"/>
      <c r="BE8" s="246"/>
      <c r="BF8" s="246"/>
      <c r="BG8" s="46"/>
      <c r="BH8" s="43"/>
      <c r="BI8" s="3"/>
      <c r="BJ8" s="246"/>
      <c r="BK8" s="46"/>
      <c r="BM8" s="43"/>
      <c r="BN8" s="43"/>
      <c r="BO8" s="43"/>
      <c r="BP8" s="3"/>
      <c r="BQ8" s="246"/>
      <c r="BR8" s="46"/>
      <c r="BS8" s="43"/>
      <c r="BT8" s="246"/>
      <c r="BU8" s="246"/>
      <c r="BV8" s="46"/>
      <c r="BX8" s="43"/>
      <c r="BY8" s="43"/>
    </row>
    <row r="9" spans="1:77" ht="33.75" customHeight="1" thickBot="1">
      <c r="A9" s="212">
        <v>5</v>
      </c>
      <c r="B9" s="259"/>
      <c r="C9" s="260"/>
      <c r="D9" s="262"/>
      <c r="E9" s="258">
        <v>6</v>
      </c>
      <c r="F9" s="259"/>
      <c r="G9" s="260"/>
      <c r="H9" s="262"/>
      <c r="J9" s="175" t="str">
        <f>IF(D9&gt;H9,"1","0")</f>
        <v>0</v>
      </c>
      <c r="K9" s="176" t="str">
        <f>IF(H9&gt;D9,"1","0")</f>
        <v>0</v>
      </c>
      <c r="L9" s="212"/>
      <c r="M9" s="259"/>
      <c r="N9" s="260"/>
      <c r="O9" s="263"/>
      <c r="P9" s="258"/>
      <c r="Q9" s="259"/>
      <c r="R9" s="260"/>
      <c r="S9" s="262"/>
      <c r="U9" s="175"/>
      <c r="V9" s="176"/>
      <c r="W9" s="212"/>
      <c r="X9" s="259"/>
      <c r="Y9" s="260"/>
      <c r="Z9" s="263"/>
      <c r="AA9" s="258"/>
      <c r="AB9" s="259"/>
      <c r="AC9" s="260"/>
      <c r="AD9" s="262"/>
      <c r="AF9" s="175"/>
      <c r="AG9" s="176"/>
      <c r="AH9" s="212"/>
      <c r="AI9" s="259"/>
      <c r="AJ9" s="260"/>
      <c r="AK9" s="263"/>
      <c r="AL9" s="258"/>
      <c r="AM9" s="259"/>
      <c r="AN9" s="260"/>
      <c r="AO9" s="262"/>
      <c r="AQ9" s="175"/>
      <c r="AR9" s="176"/>
      <c r="AS9" s="212"/>
      <c r="AT9" s="259"/>
      <c r="AU9" s="260"/>
      <c r="AV9" s="263"/>
      <c r="AW9" s="258"/>
      <c r="AX9" s="261"/>
      <c r="AY9" s="260"/>
      <c r="AZ9" s="262"/>
      <c r="BB9" s="175"/>
      <c r="BC9" s="176"/>
      <c r="BD9" s="43"/>
      <c r="BE9" s="246"/>
      <c r="BF9" s="246"/>
      <c r="BG9" s="46"/>
      <c r="BH9" s="43"/>
      <c r="BI9" s="3"/>
      <c r="BJ9" s="246"/>
      <c r="BK9" s="46"/>
      <c r="BM9" s="43"/>
      <c r="BN9" s="43"/>
      <c r="BO9" s="43"/>
      <c r="BP9" s="3"/>
      <c r="BQ9" s="246"/>
      <c r="BR9" s="46"/>
      <c r="BS9" s="43"/>
      <c r="BT9" s="275"/>
      <c r="BU9" s="246"/>
      <c r="BV9" s="46"/>
      <c r="BX9" s="43"/>
      <c r="BY9" s="43"/>
    </row>
    <row r="10" spans="1:74" ht="33.75" customHeight="1">
      <c r="A10" s="199"/>
      <c r="B10" s="281"/>
      <c r="C10" s="281"/>
      <c r="D10" s="34"/>
      <c r="F10" s="281"/>
      <c r="G10" s="281"/>
      <c r="H10" s="34"/>
      <c r="K10" s="198"/>
      <c r="L10" s="199"/>
      <c r="M10" s="281"/>
      <c r="N10" s="281"/>
      <c r="O10" s="34"/>
      <c r="Q10" s="3"/>
      <c r="R10" s="3"/>
      <c r="S10" s="34"/>
      <c r="V10" s="198"/>
      <c r="W10" s="199"/>
      <c r="X10" s="281"/>
      <c r="Y10" s="281"/>
      <c r="Z10" s="34"/>
      <c r="AB10" s="3"/>
      <c r="AC10" s="3"/>
      <c r="AD10" s="34"/>
      <c r="AG10" s="198"/>
      <c r="AH10" s="199"/>
      <c r="AK10" s="34"/>
      <c r="AO10" s="34"/>
      <c r="AR10" s="198"/>
      <c r="AS10" s="199"/>
      <c r="AV10" s="34"/>
      <c r="AW10" s="34"/>
      <c r="AZ10" s="34"/>
      <c r="BC10" s="198"/>
      <c r="BG10" s="34"/>
      <c r="BH10" s="34"/>
      <c r="BK10" s="34"/>
      <c r="BR10" s="34"/>
      <c r="BS10" s="34"/>
      <c r="BV10" s="34"/>
    </row>
    <row r="11" spans="1:71" ht="33.75" customHeight="1">
      <c r="A11" s="199"/>
      <c r="F11" s="3"/>
      <c r="G11" s="3"/>
      <c r="K11" s="198"/>
      <c r="L11" s="199"/>
      <c r="M11" s="3"/>
      <c r="N11" s="3"/>
      <c r="V11" s="198"/>
      <c r="W11" s="199"/>
      <c r="AG11" s="198"/>
      <c r="AH11" s="199"/>
      <c r="AR11" s="198"/>
      <c r="AS11" s="199"/>
      <c r="AW11" s="34"/>
      <c r="BC11" s="198"/>
      <c r="BH11" s="34"/>
      <c r="BS11" s="34"/>
    </row>
    <row r="12" spans="1:71" ht="33.75" customHeight="1" thickBot="1">
      <c r="A12" s="202"/>
      <c r="B12" s="3"/>
      <c r="C12" s="3"/>
      <c r="E12" s="43"/>
      <c r="F12" s="3"/>
      <c r="G12" s="3"/>
      <c r="K12" s="198"/>
      <c r="L12" s="202"/>
      <c r="M12" s="3"/>
      <c r="N12" s="3"/>
      <c r="P12" s="43"/>
      <c r="Q12" s="3"/>
      <c r="R12" s="3"/>
      <c r="V12" s="198"/>
      <c r="W12" s="202"/>
      <c r="AA12" s="43"/>
      <c r="AB12" s="3"/>
      <c r="AC12" s="3"/>
      <c r="AG12" s="198"/>
      <c r="AH12" s="202"/>
      <c r="AI12" s="3"/>
      <c r="AJ12" s="3"/>
      <c r="AL12" s="43"/>
      <c r="AR12" s="198"/>
      <c r="AS12" s="202"/>
      <c r="AT12" s="3"/>
      <c r="AU12" s="3"/>
      <c r="AW12" s="43"/>
      <c r="BC12" s="198"/>
      <c r="BD12" s="43"/>
      <c r="BH12" s="43"/>
      <c r="BO12" s="43"/>
      <c r="BS12" s="43"/>
    </row>
    <row r="13" spans="1:74" ht="33.75" customHeight="1" thickBot="1">
      <c r="A13" s="212" t="s">
        <v>31</v>
      </c>
      <c r="B13" s="259"/>
      <c r="C13" s="260"/>
      <c r="D13" s="263"/>
      <c r="E13" s="182" t="s">
        <v>32</v>
      </c>
      <c r="F13" s="259"/>
      <c r="G13" s="260"/>
      <c r="H13" s="262"/>
      <c r="K13" s="198"/>
      <c r="L13" s="212"/>
      <c r="M13" s="259"/>
      <c r="N13" s="260"/>
      <c r="O13" s="263"/>
      <c r="P13" s="182"/>
      <c r="Q13" s="259"/>
      <c r="R13" s="260"/>
      <c r="S13" s="262"/>
      <c r="V13" s="198"/>
      <c r="W13" s="212"/>
      <c r="X13" s="259"/>
      <c r="Y13" s="260"/>
      <c r="Z13" s="263"/>
      <c r="AA13" s="182"/>
      <c r="AB13" s="259"/>
      <c r="AC13" s="260"/>
      <c r="AD13" s="262"/>
      <c r="AG13" s="198"/>
      <c r="AH13" s="212"/>
      <c r="AI13" s="259"/>
      <c r="AJ13" s="260"/>
      <c r="AK13" s="263"/>
      <c r="AL13" s="182"/>
      <c r="AM13" s="259"/>
      <c r="AN13" s="260"/>
      <c r="AO13" s="262"/>
      <c r="AR13" s="198"/>
      <c r="AS13" s="212"/>
      <c r="AT13" s="259"/>
      <c r="AU13" s="260"/>
      <c r="AV13" s="263"/>
      <c r="AW13" s="182"/>
      <c r="AX13" s="259"/>
      <c r="AY13" s="260"/>
      <c r="AZ13" s="262"/>
      <c r="BC13" s="198"/>
      <c r="BD13" s="43"/>
      <c r="BE13" s="275"/>
      <c r="BF13" s="246"/>
      <c r="BG13" s="46"/>
      <c r="BH13" s="43"/>
      <c r="BI13" s="3"/>
      <c r="BJ13" s="246"/>
      <c r="BK13" s="46"/>
      <c r="BO13" s="43"/>
      <c r="BP13" s="3"/>
      <c r="BQ13" s="246"/>
      <c r="BR13" s="46"/>
      <c r="BS13" s="43"/>
      <c r="BT13" s="246"/>
      <c r="BU13" s="246"/>
      <c r="BV13" s="46"/>
    </row>
    <row r="14" spans="1:74" ht="33.75" customHeight="1" thickBot="1">
      <c r="A14" s="212" t="s">
        <v>33</v>
      </c>
      <c r="B14" s="259"/>
      <c r="C14" s="260"/>
      <c r="D14" s="263"/>
      <c r="E14" s="182" t="s">
        <v>34</v>
      </c>
      <c r="F14" s="259"/>
      <c r="G14" s="260"/>
      <c r="H14" s="262"/>
      <c r="K14" s="198"/>
      <c r="L14" s="212"/>
      <c r="M14" s="259"/>
      <c r="N14" s="260"/>
      <c r="O14" s="263"/>
      <c r="P14" s="182"/>
      <c r="Q14" s="259"/>
      <c r="R14" s="260"/>
      <c r="S14" s="262"/>
      <c r="V14" s="198"/>
      <c r="W14" s="212"/>
      <c r="X14" s="259"/>
      <c r="Y14" s="260"/>
      <c r="Z14" s="263"/>
      <c r="AA14" s="182"/>
      <c r="AB14" s="259"/>
      <c r="AC14" s="260"/>
      <c r="AD14" s="262"/>
      <c r="AG14" s="198"/>
      <c r="AH14" s="212"/>
      <c r="AI14" s="259"/>
      <c r="AJ14" s="260"/>
      <c r="AK14" s="263"/>
      <c r="AL14" s="182"/>
      <c r="AM14" s="259"/>
      <c r="AN14" s="260"/>
      <c r="AO14" s="262"/>
      <c r="AR14" s="198"/>
      <c r="AS14" s="212"/>
      <c r="AT14" s="259"/>
      <c r="AU14" s="260"/>
      <c r="AV14" s="263"/>
      <c r="AW14" s="182"/>
      <c r="AX14" s="259"/>
      <c r="AY14" s="260"/>
      <c r="AZ14" s="262"/>
      <c r="BC14" s="198"/>
      <c r="BD14" s="43"/>
      <c r="BE14" s="246"/>
      <c r="BF14" s="246"/>
      <c r="BG14" s="46"/>
      <c r="BH14" s="43"/>
      <c r="BI14" s="3"/>
      <c r="BJ14" s="246"/>
      <c r="BK14" s="46"/>
      <c r="BO14" s="43"/>
      <c r="BP14" s="3"/>
      <c r="BQ14" s="246"/>
      <c r="BR14" s="46"/>
      <c r="BS14" s="43"/>
      <c r="BT14" s="246"/>
      <c r="BU14" s="246"/>
      <c r="BV14" s="46"/>
    </row>
    <row r="15" spans="1:71" ht="33.75" customHeight="1" thickBot="1">
      <c r="A15" s="199"/>
      <c r="K15" s="198"/>
      <c r="L15" s="199"/>
      <c r="V15" s="198"/>
      <c r="W15" s="199"/>
      <c r="AG15" s="198"/>
      <c r="AH15" s="199"/>
      <c r="AR15" s="198"/>
      <c r="AS15" s="199"/>
      <c r="AW15" s="34"/>
      <c r="BC15" s="198"/>
      <c r="BH15" s="34"/>
      <c r="BS15" s="34"/>
    </row>
    <row r="16" spans="1:77" ht="33.75" customHeight="1" thickBot="1">
      <c r="A16" s="202"/>
      <c r="B16" s="43"/>
      <c r="C16" s="34"/>
      <c r="D16" s="34"/>
      <c r="G16" s="46"/>
      <c r="J16" s="177">
        <f>SUM(J7+J8+J9)</f>
        <v>0</v>
      </c>
      <c r="K16" s="178">
        <f>SUM(K7+K8+K9)</f>
        <v>0</v>
      </c>
      <c r="L16" s="202"/>
      <c r="M16" s="43"/>
      <c r="N16" s="34"/>
      <c r="O16" s="34"/>
      <c r="R16" s="46"/>
      <c r="U16" s="177"/>
      <c r="V16" s="178"/>
      <c r="W16" s="202"/>
      <c r="X16" s="43"/>
      <c r="Y16" s="34"/>
      <c r="Z16" s="34"/>
      <c r="AC16" s="46"/>
      <c r="AF16" s="177"/>
      <c r="AG16" s="178"/>
      <c r="AH16" s="202"/>
      <c r="AI16" s="43"/>
      <c r="AJ16" s="34"/>
      <c r="AK16" s="34"/>
      <c r="AN16" s="46"/>
      <c r="AQ16" s="177"/>
      <c r="AR16" s="178"/>
      <c r="AS16" s="202"/>
      <c r="AT16" s="43"/>
      <c r="AU16" s="34"/>
      <c r="AV16" s="34"/>
      <c r="AW16" s="34"/>
      <c r="AY16" s="46"/>
      <c r="BB16" s="177"/>
      <c r="BC16" s="178"/>
      <c r="BD16" s="43"/>
      <c r="BE16" s="43"/>
      <c r="BF16" s="34"/>
      <c r="BG16" s="34"/>
      <c r="BH16" s="34"/>
      <c r="BJ16" s="46"/>
      <c r="BM16" s="43"/>
      <c r="BN16" s="43"/>
      <c r="BO16" s="43"/>
      <c r="BP16" s="43"/>
      <c r="BQ16" s="34"/>
      <c r="BR16" s="34"/>
      <c r="BS16" s="34"/>
      <c r="BU16" s="46"/>
      <c r="BX16" s="43"/>
      <c r="BY16" s="43"/>
    </row>
    <row r="17" spans="1:73" ht="33.75" customHeight="1" thickBot="1">
      <c r="A17" s="203" t="s">
        <v>35</v>
      </c>
      <c r="B17" s="204"/>
      <c r="C17" s="205"/>
      <c r="D17" s="205"/>
      <c r="E17" s="204" t="s">
        <v>35</v>
      </c>
      <c r="F17" s="204"/>
      <c r="G17" s="205"/>
      <c r="H17" s="206"/>
      <c r="I17" s="206"/>
      <c r="J17" s="206"/>
      <c r="K17" s="207"/>
      <c r="L17" s="203"/>
      <c r="M17" s="204"/>
      <c r="N17" s="205"/>
      <c r="O17" s="205"/>
      <c r="P17" s="204"/>
      <c r="Q17" s="204"/>
      <c r="R17" s="205"/>
      <c r="S17" s="206"/>
      <c r="T17" s="206"/>
      <c r="U17" s="206"/>
      <c r="V17" s="207"/>
      <c r="W17" s="203"/>
      <c r="X17" s="204"/>
      <c r="Y17" s="205"/>
      <c r="Z17" s="205"/>
      <c r="AA17" s="204"/>
      <c r="AB17" s="204"/>
      <c r="AC17" s="205"/>
      <c r="AD17" s="206"/>
      <c r="AE17" s="206"/>
      <c r="AF17" s="206"/>
      <c r="AG17" s="207"/>
      <c r="AH17" s="203"/>
      <c r="AI17" s="204"/>
      <c r="AJ17" s="205"/>
      <c r="AK17" s="205"/>
      <c r="AL17" s="204"/>
      <c r="AM17" s="204"/>
      <c r="AN17" s="205"/>
      <c r="AO17" s="206"/>
      <c r="AP17" s="206"/>
      <c r="AQ17" s="206"/>
      <c r="AR17" s="207"/>
      <c r="AS17" s="203"/>
      <c r="AT17" s="204"/>
      <c r="AU17" s="205"/>
      <c r="AV17" s="205"/>
      <c r="AW17" s="204"/>
      <c r="AX17" s="204"/>
      <c r="AY17" s="205"/>
      <c r="AZ17" s="206"/>
      <c r="BA17" s="206"/>
      <c r="BB17" s="206"/>
      <c r="BC17" s="207"/>
      <c r="BD17" s="47"/>
      <c r="BE17" s="47"/>
      <c r="BF17" s="34"/>
      <c r="BG17" s="34"/>
      <c r="BH17" s="47"/>
      <c r="BI17" s="47"/>
      <c r="BJ17" s="34"/>
      <c r="BO17" s="47"/>
      <c r="BP17" s="47"/>
      <c r="BQ17" s="34"/>
      <c r="BR17" s="34"/>
      <c r="BS17" s="47"/>
      <c r="BT17" s="47"/>
      <c r="BU17" s="34"/>
    </row>
    <row r="18" spans="1:72" ht="33.75" customHeight="1">
      <c r="A18" s="192"/>
      <c r="B18" s="193"/>
      <c r="C18" s="193"/>
      <c r="D18" s="193"/>
      <c r="E18" s="237" t="s">
        <v>28</v>
      </c>
      <c r="F18" s="195"/>
      <c r="G18" s="194"/>
      <c r="H18" s="194"/>
      <c r="I18" s="194"/>
      <c r="J18" s="194"/>
      <c r="K18" s="196"/>
      <c r="L18" s="192"/>
      <c r="M18" s="193"/>
      <c r="N18" s="193"/>
      <c r="O18" s="193"/>
      <c r="P18" s="237"/>
      <c r="Q18" s="195"/>
      <c r="R18" s="194"/>
      <c r="S18" s="194"/>
      <c r="T18" s="194"/>
      <c r="U18" s="194"/>
      <c r="V18" s="196"/>
      <c r="W18" s="192"/>
      <c r="X18" s="193"/>
      <c r="Y18" s="193"/>
      <c r="Z18" s="193"/>
      <c r="AA18" s="237"/>
      <c r="AB18" s="195"/>
      <c r="AC18" s="194"/>
      <c r="AD18" s="194"/>
      <c r="AE18" s="194"/>
      <c r="AF18" s="194"/>
      <c r="AG18" s="196"/>
      <c r="AH18" s="192"/>
      <c r="AI18" s="193"/>
      <c r="AJ18" s="193"/>
      <c r="AK18" s="193"/>
      <c r="AL18" s="237"/>
      <c r="AM18" s="195"/>
      <c r="AN18" s="194"/>
      <c r="AO18" s="194"/>
      <c r="AP18" s="194"/>
      <c r="AQ18" s="194"/>
      <c r="AR18" s="196"/>
      <c r="AS18" s="192"/>
      <c r="AT18" s="193"/>
      <c r="AU18" s="193"/>
      <c r="AV18" s="193"/>
      <c r="AW18" s="237"/>
      <c r="AX18" s="195"/>
      <c r="AY18" s="194"/>
      <c r="AZ18" s="194"/>
      <c r="BA18" s="194"/>
      <c r="BB18" s="194"/>
      <c r="BC18" s="196"/>
      <c r="BD18" s="34"/>
      <c r="BE18" s="34"/>
      <c r="BF18" s="34"/>
      <c r="BG18" s="34"/>
      <c r="BH18" s="43"/>
      <c r="BI18" s="42"/>
      <c r="BO18" s="34"/>
      <c r="BP18" s="34"/>
      <c r="BQ18" s="34"/>
      <c r="BR18" s="34"/>
      <c r="BS18" s="43"/>
      <c r="BT18" s="42"/>
    </row>
    <row r="19" spans="1:76" ht="33.75" customHeight="1">
      <c r="A19" s="197"/>
      <c r="B19" s="34"/>
      <c r="C19" s="34"/>
      <c r="G19" s="44" t="s">
        <v>29</v>
      </c>
      <c r="H19" s="211"/>
      <c r="I19" s="168"/>
      <c r="J19" s="161"/>
      <c r="K19" s="198"/>
      <c r="L19" s="197"/>
      <c r="M19" s="34"/>
      <c r="N19" s="34"/>
      <c r="R19" s="44"/>
      <c r="S19" s="211"/>
      <c r="T19" s="168"/>
      <c r="U19" s="161"/>
      <c r="V19" s="198"/>
      <c r="W19" s="197"/>
      <c r="X19" s="34"/>
      <c r="Y19" s="34"/>
      <c r="AC19" s="44"/>
      <c r="AD19" s="211"/>
      <c r="AE19" s="168"/>
      <c r="AF19" s="161"/>
      <c r="AG19" s="198"/>
      <c r="AH19" s="197"/>
      <c r="AI19" s="34"/>
      <c r="AJ19" s="34"/>
      <c r="AN19" s="44"/>
      <c r="AO19" s="211"/>
      <c r="AP19" s="168"/>
      <c r="AQ19" s="161"/>
      <c r="AR19" s="198"/>
      <c r="AS19" s="197"/>
      <c r="AT19" s="34"/>
      <c r="AU19" s="34"/>
      <c r="AW19" s="34"/>
      <c r="AY19" s="44"/>
      <c r="AZ19" s="211"/>
      <c r="BA19" s="168"/>
      <c r="BB19" s="161"/>
      <c r="BC19" s="198"/>
      <c r="BD19" s="34"/>
      <c r="BE19" s="34"/>
      <c r="BF19" s="34"/>
      <c r="BH19" s="34"/>
      <c r="BJ19" s="44"/>
      <c r="BK19" s="235"/>
      <c r="BL19" s="236"/>
      <c r="BM19" s="41"/>
      <c r="BO19" s="34"/>
      <c r="BP19" s="34"/>
      <c r="BQ19" s="34"/>
      <c r="BS19" s="34"/>
      <c r="BU19" s="44"/>
      <c r="BV19" s="235"/>
      <c r="BW19" s="236"/>
      <c r="BX19" s="41"/>
    </row>
    <row r="20" spans="1:74" ht="33.75" customHeight="1">
      <c r="A20" s="199"/>
      <c r="C20" s="34"/>
      <c r="D20" s="36"/>
      <c r="F20" s="34"/>
      <c r="G20" s="34"/>
      <c r="H20" s="34"/>
      <c r="K20" s="198"/>
      <c r="L20" s="199"/>
      <c r="N20" s="34"/>
      <c r="O20" s="36"/>
      <c r="Q20" s="34"/>
      <c r="R20" s="34"/>
      <c r="S20" s="34"/>
      <c r="V20" s="198"/>
      <c r="W20" s="199"/>
      <c r="Y20" s="34"/>
      <c r="Z20" s="36"/>
      <c r="AB20" s="34"/>
      <c r="AC20" s="34"/>
      <c r="AD20" s="34"/>
      <c r="AG20" s="198"/>
      <c r="AH20" s="199"/>
      <c r="AJ20" s="34"/>
      <c r="AK20" s="36"/>
      <c r="AM20" s="34"/>
      <c r="AN20" s="34"/>
      <c r="AO20" s="34"/>
      <c r="AR20" s="198"/>
      <c r="AS20" s="199"/>
      <c r="AU20" s="34"/>
      <c r="AV20" s="36"/>
      <c r="AW20" s="34"/>
      <c r="AX20" s="34"/>
      <c r="AY20" s="34"/>
      <c r="AZ20" s="34"/>
      <c r="BC20" s="198"/>
      <c r="BF20" s="34"/>
      <c r="BG20" s="36"/>
      <c r="BH20" s="34"/>
      <c r="BI20" s="34"/>
      <c r="BJ20" s="34"/>
      <c r="BK20" s="34"/>
      <c r="BQ20" s="34"/>
      <c r="BR20" s="36"/>
      <c r="BS20" s="34"/>
      <c r="BT20" s="34"/>
      <c r="BU20" s="34"/>
      <c r="BV20" s="34"/>
    </row>
    <row r="21" spans="1:75" ht="33.75" customHeight="1" thickBot="1">
      <c r="A21" s="200"/>
      <c r="B21" s="298"/>
      <c r="C21" s="298"/>
      <c r="D21" s="34"/>
      <c r="F21" s="298"/>
      <c r="G21" s="298"/>
      <c r="H21" s="34"/>
      <c r="I21" s="34"/>
      <c r="K21" s="198"/>
      <c r="L21" s="200"/>
      <c r="M21" s="298"/>
      <c r="N21" s="298"/>
      <c r="O21" s="34"/>
      <c r="Q21" s="298"/>
      <c r="R21" s="298"/>
      <c r="S21" s="34"/>
      <c r="T21" s="34"/>
      <c r="V21" s="198"/>
      <c r="W21" s="200"/>
      <c r="X21" s="298"/>
      <c r="Y21" s="298"/>
      <c r="Z21" s="34"/>
      <c r="AB21" s="298"/>
      <c r="AC21" s="298"/>
      <c r="AD21" s="34"/>
      <c r="AE21" s="34"/>
      <c r="AG21" s="198"/>
      <c r="AH21" s="200"/>
      <c r="AI21" s="298"/>
      <c r="AJ21" s="298"/>
      <c r="AK21" s="34"/>
      <c r="AM21" s="298"/>
      <c r="AN21" s="298"/>
      <c r="AO21" s="34"/>
      <c r="AP21" s="34"/>
      <c r="AR21" s="198"/>
      <c r="AS21" s="200"/>
      <c r="AT21" s="298"/>
      <c r="AU21" s="298"/>
      <c r="AV21" s="34"/>
      <c r="AW21" s="34"/>
      <c r="AX21" s="298"/>
      <c r="AY21" s="298"/>
      <c r="AZ21" s="34"/>
      <c r="BA21" s="34"/>
      <c r="BC21" s="198"/>
      <c r="BD21" s="45"/>
      <c r="BE21" s="297"/>
      <c r="BF21" s="297"/>
      <c r="BG21" s="34"/>
      <c r="BH21" s="34"/>
      <c r="BI21" s="297"/>
      <c r="BJ21" s="297"/>
      <c r="BK21" s="34"/>
      <c r="BL21" s="34"/>
      <c r="BO21" s="45"/>
      <c r="BP21" s="297"/>
      <c r="BQ21" s="297"/>
      <c r="BR21" s="34"/>
      <c r="BS21" s="34"/>
      <c r="BT21" s="297"/>
      <c r="BU21" s="297"/>
      <c r="BV21" s="34"/>
      <c r="BW21" s="34"/>
    </row>
    <row r="22" spans="1:75" ht="33.75" customHeight="1">
      <c r="A22" s="201"/>
      <c r="B22" s="36"/>
      <c r="C22" s="34"/>
      <c r="E22" s="36"/>
      <c r="F22" s="36"/>
      <c r="G22" s="34"/>
      <c r="I22" s="34"/>
      <c r="J22" s="35" t="s">
        <v>30</v>
      </c>
      <c r="K22" s="198"/>
      <c r="L22" s="201"/>
      <c r="M22" s="36"/>
      <c r="N22" s="34"/>
      <c r="P22" s="36"/>
      <c r="Q22" s="36"/>
      <c r="R22" s="34"/>
      <c r="T22" s="34"/>
      <c r="V22" s="198"/>
      <c r="W22" s="201"/>
      <c r="X22" s="36"/>
      <c r="Y22" s="34"/>
      <c r="AA22" s="36"/>
      <c r="AB22" s="36"/>
      <c r="AC22" s="34"/>
      <c r="AE22" s="34"/>
      <c r="AG22" s="198"/>
      <c r="AH22" s="201"/>
      <c r="AI22" s="36"/>
      <c r="AJ22" s="34"/>
      <c r="AL22" s="36"/>
      <c r="AM22" s="36"/>
      <c r="AN22" s="34"/>
      <c r="AP22" s="34"/>
      <c r="AR22" s="198"/>
      <c r="AS22" s="201"/>
      <c r="AT22" s="36"/>
      <c r="AU22" s="34"/>
      <c r="AW22" s="36"/>
      <c r="AX22" s="36"/>
      <c r="AY22" s="34"/>
      <c r="BA22" s="34"/>
      <c r="BC22" s="198"/>
      <c r="BD22" s="36"/>
      <c r="BE22" s="36"/>
      <c r="BF22" s="34"/>
      <c r="BH22" s="36"/>
      <c r="BI22" s="36"/>
      <c r="BJ22" s="34"/>
      <c r="BL22" s="34"/>
      <c r="BO22" s="36"/>
      <c r="BP22" s="36"/>
      <c r="BQ22" s="34"/>
      <c r="BS22" s="36"/>
      <c r="BT22" s="36"/>
      <c r="BU22" s="34"/>
      <c r="BW22" s="34"/>
    </row>
    <row r="23" spans="1:74" ht="33.75" customHeight="1" thickBot="1">
      <c r="A23" s="202"/>
      <c r="B23" s="43"/>
      <c r="C23" s="34"/>
      <c r="D23" s="34"/>
      <c r="E23" s="43"/>
      <c r="F23" s="43"/>
      <c r="G23" s="34"/>
      <c r="H23" s="34"/>
      <c r="K23" s="198"/>
      <c r="L23" s="202"/>
      <c r="M23" s="43"/>
      <c r="N23" s="34"/>
      <c r="O23" s="34"/>
      <c r="P23" s="43"/>
      <c r="S23" s="34"/>
      <c r="V23" s="198"/>
      <c r="W23" s="202"/>
      <c r="X23" s="43"/>
      <c r="Y23" s="34"/>
      <c r="Z23" s="34"/>
      <c r="AA23" s="43"/>
      <c r="AB23" s="43"/>
      <c r="AC23" s="34"/>
      <c r="AD23" s="34"/>
      <c r="AG23" s="198"/>
      <c r="AH23" s="202"/>
      <c r="AI23" s="43"/>
      <c r="AJ23" s="34"/>
      <c r="AK23" s="34"/>
      <c r="AL23" s="43"/>
      <c r="AM23" s="43"/>
      <c r="AN23" s="34"/>
      <c r="AO23" s="34"/>
      <c r="AR23" s="198"/>
      <c r="AS23" s="202"/>
      <c r="AT23" s="43"/>
      <c r="AU23" s="34"/>
      <c r="AV23" s="34"/>
      <c r="AW23" s="43"/>
      <c r="AX23" s="43"/>
      <c r="AY23" s="34"/>
      <c r="AZ23" s="34"/>
      <c r="BC23" s="198"/>
      <c r="BD23" s="43"/>
      <c r="BE23" s="43"/>
      <c r="BF23" s="34"/>
      <c r="BG23" s="34"/>
      <c r="BH23" s="43"/>
      <c r="BK23" s="34"/>
      <c r="BO23" s="43"/>
      <c r="BR23" s="34"/>
      <c r="BS23" s="43"/>
      <c r="BV23" s="34"/>
    </row>
    <row r="24" spans="1:77" ht="33.75" customHeight="1" thickBot="1">
      <c r="A24" s="212">
        <v>1</v>
      </c>
      <c r="B24" s="259"/>
      <c r="C24" s="260"/>
      <c r="D24" s="262"/>
      <c r="E24" s="258">
        <v>2</v>
      </c>
      <c r="F24" s="259"/>
      <c r="G24" s="260"/>
      <c r="H24" s="262"/>
      <c r="J24" s="171" t="str">
        <f>IF(D24&gt;H24,"1","0")</f>
        <v>0</v>
      </c>
      <c r="K24" s="172" t="str">
        <f>IF(H24&gt;D24,"1","0")</f>
        <v>0</v>
      </c>
      <c r="L24" s="212"/>
      <c r="M24" s="259"/>
      <c r="N24" s="260"/>
      <c r="O24" s="263"/>
      <c r="P24" s="258"/>
      <c r="Q24" s="259"/>
      <c r="R24" s="260"/>
      <c r="S24" s="262"/>
      <c r="U24" s="171"/>
      <c r="V24" s="172"/>
      <c r="W24" s="212"/>
      <c r="X24" s="259"/>
      <c r="Y24" s="260"/>
      <c r="Z24" s="263"/>
      <c r="AA24" s="258"/>
      <c r="AB24" s="259"/>
      <c r="AC24" s="260"/>
      <c r="AD24" s="262"/>
      <c r="AF24" s="171"/>
      <c r="AG24" s="172"/>
      <c r="AH24" s="212"/>
      <c r="AI24" s="259"/>
      <c r="AJ24" s="260"/>
      <c r="AK24" s="263"/>
      <c r="AL24" s="258"/>
      <c r="AM24" s="259"/>
      <c r="AN24" s="260"/>
      <c r="AO24" s="262"/>
      <c r="AQ24" s="171"/>
      <c r="AR24" s="172"/>
      <c r="AS24" s="212"/>
      <c r="AT24" s="259"/>
      <c r="AU24" s="260"/>
      <c r="AV24" s="263"/>
      <c r="AW24" s="258"/>
      <c r="AX24" s="259"/>
      <c r="AY24" s="260"/>
      <c r="AZ24" s="262"/>
      <c r="BB24" s="171"/>
      <c r="BC24" s="172"/>
      <c r="BD24" s="43"/>
      <c r="BE24" s="3"/>
      <c r="BF24" s="246"/>
      <c r="BG24" s="46"/>
      <c r="BH24" s="43"/>
      <c r="BI24" s="3"/>
      <c r="BJ24" s="246"/>
      <c r="BK24" s="46"/>
      <c r="BM24" s="43"/>
      <c r="BN24" s="43"/>
      <c r="BO24" s="43"/>
      <c r="BP24" s="246"/>
      <c r="BQ24" s="246"/>
      <c r="BR24" s="46"/>
      <c r="BS24" s="43"/>
      <c r="BT24" s="3"/>
      <c r="BU24" s="273"/>
      <c r="BV24" s="46"/>
      <c r="BX24" s="43"/>
      <c r="BY24" s="43"/>
    </row>
    <row r="25" spans="1:77" ht="33.75" customHeight="1" thickBot="1">
      <c r="A25" s="212">
        <v>3</v>
      </c>
      <c r="B25" s="259"/>
      <c r="C25" s="260"/>
      <c r="D25" s="262"/>
      <c r="E25" s="258">
        <v>4</v>
      </c>
      <c r="F25" s="259"/>
      <c r="G25" s="260"/>
      <c r="H25" s="262"/>
      <c r="J25" s="173" t="str">
        <f>IF(D25&gt;H25,"1","0")</f>
        <v>0</v>
      </c>
      <c r="K25" s="174" t="str">
        <f>IF(H25&gt;D25,"1","0")</f>
        <v>0</v>
      </c>
      <c r="L25" s="212"/>
      <c r="M25" s="259"/>
      <c r="N25" s="260"/>
      <c r="O25" s="263"/>
      <c r="P25" s="258"/>
      <c r="Q25" s="259"/>
      <c r="R25" s="260"/>
      <c r="S25" s="262"/>
      <c r="U25" s="173"/>
      <c r="V25" s="174"/>
      <c r="W25" s="212"/>
      <c r="X25" s="259"/>
      <c r="Y25" s="260"/>
      <c r="Z25" s="263"/>
      <c r="AA25" s="258"/>
      <c r="AB25" s="259"/>
      <c r="AC25" s="260"/>
      <c r="AD25" s="262"/>
      <c r="AF25" s="173"/>
      <c r="AG25" s="174"/>
      <c r="AH25" s="212"/>
      <c r="AI25" s="259"/>
      <c r="AJ25" s="260"/>
      <c r="AK25" s="263"/>
      <c r="AL25" s="258"/>
      <c r="AM25" s="261"/>
      <c r="AN25" s="260"/>
      <c r="AO25" s="262"/>
      <c r="AQ25" s="173"/>
      <c r="AR25" s="174"/>
      <c r="AS25" s="212"/>
      <c r="AT25" s="259"/>
      <c r="AU25" s="260"/>
      <c r="AV25" s="263"/>
      <c r="AW25" s="258"/>
      <c r="AX25" s="259"/>
      <c r="AY25" s="260"/>
      <c r="AZ25" s="262"/>
      <c r="BB25" s="173"/>
      <c r="BC25" s="174"/>
      <c r="BD25" s="43"/>
      <c r="BE25" s="3"/>
      <c r="BF25" s="246"/>
      <c r="BG25" s="46"/>
      <c r="BH25" s="43"/>
      <c r="BI25" s="3"/>
      <c r="BJ25" s="246"/>
      <c r="BK25" s="46"/>
      <c r="BM25" s="43"/>
      <c r="BN25" s="43"/>
      <c r="BO25" s="43"/>
      <c r="BP25" s="246"/>
      <c r="BQ25" s="246"/>
      <c r="BR25" s="46"/>
      <c r="BS25" s="43"/>
      <c r="BT25" s="3"/>
      <c r="BU25" s="273"/>
      <c r="BV25" s="46"/>
      <c r="BX25" s="43"/>
      <c r="BY25" s="43"/>
    </row>
    <row r="26" spans="1:77" ht="33.75" customHeight="1" thickBot="1">
      <c r="A26" s="212">
        <v>5</v>
      </c>
      <c r="B26" s="259"/>
      <c r="C26" s="260"/>
      <c r="D26" s="262"/>
      <c r="E26" s="258">
        <v>6</v>
      </c>
      <c r="F26" s="259"/>
      <c r="G26" s="260"/>
      <c r="H26" s="262"/>
      <c r="J26" s="175" t="str">
        <f>IF(D26&gt;H26,"1","0")</f>
        <v>0</v>
      </c>
      <c r="K26" s="176" t="str">
        <f>IF(H26&gt;D26,"1","0")</f>
        <v>0</v>
      </c>
      <c r="L26" s="212"/>
      <c r="M26" s="259"/>
      <c r="N26" s="260"/>
      <c r="O26" s="263"/>
      <c r="P26" s="258"/>
      <c r="Q26" s="259"/>
      <c r="R26" s="260"/>
      <c r="S26" s="262"/>
      <c r="U26" s="175"/>
      <c r="V26" s="176"/>
      <c r="W26" s="212"/>
      <c r="X26" s="259"/>
      <c r="Y26" s="260"/>
      <c r="Z26" s="263"/>
      <c r="AA26" s="258"/>
      <c r="AB26" s="259"/>
      <c r="AC26" s="260"/>
      <c r="AD26" s="262"/>
      <c r="AF26" s="175"/>
      <c r="AG26" s="176"/>
      <c r="AH26" s="212"/>
      <c r="AI26" s="259"/>
      <c r="AJ26" s="260"/>
      <c r="AK26" s="263"/>
      <c r="AL26" s="258"/>
      <c r="AM26" s="259"/>
      <c r="AN26" s="260"/>
      <c r="AO26" s="262"/>
      <c r="AQ26" s="175"/>
      <c r="AR26" s="176"/>
      <c r="AS26" s="212"/>
      <c r="AT26" s="259"/>
      <c r="AU26" s="260"/>
      <c r="AV26" s="263"/>
      <c r="AW26" s="258"/>
      <c r="AX26" s="259"/>
      <c r="AY26" s="260"/>
      <c r="AZ26" s="262"/>
      <c r="BB26" s="175"/>
      <c r="BC26" s="176"/>
      <c r="BD26" s="43"/>
      <c r="BE26" s="3"/>
      <c r="BF26" s="246"/>
      <c r="BG26" s="46"/>
      <c r="BH26" s="43"/>
      <c r="BI26" s="3"/>
      <c r="BJ26" s="246"/>
      <c r="BK26" s="46"/>
      <c r="BM26" s="43"/>
      <c r="BN26" s="43"/>
      <c r="BO26" s="43"/>
      <c r="BP26" s="246"/>
      <c r="BQ26" s="246"/>
      <c r="BR26" s="46"/>
      <c r="BS26" s="43"/>
      <c r="BT26" s="3"/>
      <c r="BU26" s="273"/>
      <c r="BV26" s="46"/>
      <c r="BX26" s="43"/>
      <c r="BY26" s="43"/>
    </row>
    <row r="27" spans="1:74" ht="33.75" customHeight="1">
      <c r="A27" s="199"/>
      <c r="B27" s="281"/>
      <c r="C27" s="281"/>
      <c r="D27" s="34"/>
      <c r="F27" s="281"/>
      <c r="G27" s="281"/>
      <c r="H27" s="34"/>
      <c r="K27" s="198"/>
      <c r="L27" s="199"/>
      <c r="O27" s="34"/>
      <c r="S27" s="34"/>
      <c r="V27" s="198"/>
      <c r="W27" s="199"/>
      <c r="Z27" s="34"/>
      <c r="AD27" s="34"/>
      <c r="AG27" s="198"/>
      <c r="AH27" s="199"/>
      <c r="AK27" s="34"/>
      <c r="AM27" s="281"/>
      <c r="AN27" s="281"/>
      <c r="AO27" s="34"/>
      <c r="AR27" s="198"/>
      <c r="AS27" s="199"/>
      <c r="AT27" s="3"/>
      <c r="AU27" s="3"/>
      <c r="AV27" s="34"/>
      <c r="AW27" s="34"/>
      <c r="AZ27" s="34"/>
      <c r="BC27" s="198"/>
      <c r="BG27" s="34"/>
      <c r="BH27" s="34"/>
      <c r="BK27" s="34"/>
      <c r="BR27" s="34"/>
      <c r="BS27" s="34"/>
      <c r="BV27" s="34"/>
    </row>
    <row r="28" spans="1:71" ht="33.75" customHeight="1">
      <c r="A28" s="199"/>
      <c r="F28" s="3"/>
      <c r="G28" s="3"/>
      <c r="K28" s="198"/>
      <c r="L28" s="199"/>
      <c r="M28" s="3"/>
      <c r="N28" s="3"/>
      <c r="V28" s="198"/>
      <c r="W28" s="199"/>
      <c r="X28" s="3"/>
      <c r="Y28" s="3"/>
      <c r="AG28" s="198"/>
      <c r="AH28" s="199"/>
      <c r="AR28" s="198"/>
      <c r="AS28" s="199"/>
      <c r="AW28" s="34"/>
      <c r="BC28" s="198"/>
      <c r="BH28" s="34"/>
      <c r="BS28" s="34"/>
    </row>
    <row r="29" spans="1:71" ht="33.75" customHeight="1" thickBot="1">
      <c r="A29" s="202"/>
      <c r="B29" s="3"/>
      <c r="C29" s="3"/>
      <c r="E29" s="43"/>
      <c r="F29" s="3"/>
      <c r="G29" s="3"/>
      <c r="K29" s="198"/>
      <c r="L29" s="202"/>
      <c r="P29" s="43"/>
      <c r="Q29" s="3"/>
      <c r="R29" s="3"/>
      <c r="V29" s="198"/>
      <c r="W29" s="202"/>
      <c r="AA29" s="43"/>
      <c r="AG29" s="198"/>
      <c r="AH29" s="202"/>
      <c r="AL29" s="43"/>
      <c r="AR29" s="198"/>
      <c r="AS29" s="202"/>
      <c r="AT29" s="3"/>
      <c r="AU29" s="3"/>
      <c r="AW29" s="43"/>
      <c r="BC29" s="198"/>
      <c r="BD29" s="43"/>
      <c r="BH29" s="43"/>
      <c r="BO29" s="43"/>
      <c r="BS29" s="43"/>
    </row>
    <row r="30" spans="1:74" ht="33.75" customHeight="1" thickBot="1">
      <c r="A30" s="212" t="s">
        <v>31</v>
      </c>
      <c r="B30" s="259"/>
      <c r="C30" s="260"/>
      <c r="D30" s="263"/>
      <c r="E30" s="182" t="s">
        <v>32</v>
      </c>
      <c r="F30" s="259"/>
      <c r="G30" s="260"/>
      <c r="H30" s="262"/>
      <c r="K30" s="198"/>
      <c r="L30" s="212"/>
      <c r="M30" s="259"/>
      <c r="N30" s="260"/>
      <c r="O30" s="263"/>
      <c r="P30" s="182"/>
      <c r="Q30" s="259"/>
      <c r="R30" s="260"/>
      <c r="S30" s="262"/>
      <c r="V30" s="198"/>
      <c r="W30" s="212"/>
      <c r="X30" s="259"/>
      <c r="Y30" s="260"/>
      <c r="Z30" s="263"/>
      <c r="AA30" s="182"/>
      <c r="AB30" s="259"/>
      <c r="AC30" s="260"/>
      <c r="AD30" s="262"/>
      <c r="AG30" s="198"/>
      <c r="AH30" s="212"/>
      <c r="AI30" s="259"/>
      <c r="AJ30" s="260"/>
      <c r="AK30" s="263"/>
      <c r="AL30" s="182"/>
      <c r="AM30" s="259"/>
      <c r="AN30" s="260"/>
      <c r="AO30" s="262"/>
      <c r="AR30" s="198"/>
      <c r="AS30" s="212"/>
      <c r="AT30" s="259"/>
      <c r="AU30" s="260"/>
      <c r="AV30" s="263"/>
      <c r="AW30" s="182"/>
      <c r="AX30" s="259"/>
      <c r="AY30" s="260"/>
      <c r="AZ30" s="262"/>
      <c r="BC30" s="198"/>
      <c r="BD30" s="43"/>
      <c r="BE30" s="3"/>
      <c r="BF30" s="246"/>
      <c r="BG30" s="46"/>
      <c r="BH30" s="43"/>
      <c r="BI30" s="3"/>
      <c r="BJ30" s="246"/>
      <c r="BK30" s="46"/>
      <c r="BO30" s="43"/>
      <c r="BP30" s="246"/>
      <c r="BQ30" s="246"/>
      <c r="BR30" s="46"/>
      <c r="BS30" s="43"/>
      <c r="BT30" s="275"/>
      <c r="BU30" s="246"/>
      <c r="BV30" s="46"/>
    </row>
    <row r="31" spans="1:74" ht="33.75" customHeight="1" thickBot="1">
      <c r="A31" s="212" t="s">
        <v>33</v>
      </c>
      <c r="B31" s="259"/>
      <c r="C31" s="260"/>
      <c r="D31" s="263"/>
      <c r="E31" s="182" t="s">
        <v>34</v>
      </c>
      <c r="F31" s="259"/>
      <c r="G31" s="260"/>
      <c r="H31" s="262"/>
      <c r="K31" s="198"/>
      <c r="L31" s="212"/>
      <c r="M31" s="259"/>
      <c r="N31" s="260"/>
      <c r="O31" s="263"/>
      <c r="P31" s="182"/>
      <c r="Q31" s="259"/>
      <c r="R31" s="260"/>
      <c r="S31" s="262"/>
      <c r="V31" s="198"/>
      <c r="W31" s="212"/>
      <c r="X31" s="259"/>
      <c r="Y31" s="260"/>
      <c r="Z31" s="263"/>
      <c r="AA31" s="182"/>
      <c r="AB31" s="259"/>
      <c r="AC31" s="260"/>
      <c r="AD31" s="262"/>
      <c r="AG31" s="198"/>
      <c r="AH31" s="212"/>
      <c r="AI31" s="259"/>
      <c r="AJ31" s="260"/>
      <c r="AK31" s="263"/>
      <c r="AL31" s="182"/>
      <c r="AM31" s="259"/>
      <c r="AN31" s="260"/>
      <c r="AO31" s="262"/>
      <c r="AR31" s="198"/>
      <c r="AS31" s="212"/>
      <c r="AT31" s="259"/>
      <c r="AU31" s="260"/>
      <c r="AV31" s="263"/>
      <c r="AW31" s="182"/>
      <c r="AX31" s="259"/>
      <c r="AY31" s="260"/>
      <c r="AZ31" s="262"/>
      <c r="BC31" s="198"/>
      <c r="BD31" s="43"/>
      <c r="BE31" s="3"/>
      <c r="BF31" s="246"/>
      <c r="BG31" s="46"/>
      <c r="BH31" s="43"/>
      <c r="BI31" s="3"/>
      <c r="BJ31" s="246"/>
      <c r="BK31" s="46"/>
      <c r="BO31" s="43"/>
      <c r="BP31" s="246"/>
      <c r="BQ31" s="246"/>
      <c r="BR31" s="46"/>
      <c r="BS31" s="43"/>
      <c r="BT31" s="246"/>
      <c r="BU31" s="246"/>
      <c r="BV31" s="46"/>
    </row>
    <row r="32" spans="1:71" ht="33.75" customHeight="1" thickBot="1">
      <c r="A32" s="199"/>
      <c r="K32" s="198"/>
      <c r="L32" s="199"/>
      <c r="V32" s="198"/>
      <c r="W32" s="199"/>
      <c r="AG32" s="198"/>
      <c r="AH32" s="199"/>
      <c r="AR32" s="198"/>
      <c r="AS32" s="199"/>
      <c r="AW32" s="34"/>
      <c r="BC32" s="198"/>
      <c r="BH32" s="34"/>
      <c r="BS32" s="34"/>
    </row>
    <row r="33" spans="1:77" ht="33.75" customHeight="1" thickBot="1">
      <c r="A33" s="202"/>
      <c r="B33" s="43"/>
      <c r="C33" s="34"/>
      <c r="D33" s="34"/>
      <c r="G33" s="46"/>
      <c r="J33" s="177">
        <f>SUM(J24+J25+J26)</f>
        <v>0</v>
      </c>
      <c r="K33" s="178">
        <f>SUM(K24+K25+K26)</f>
        <v>0</v>
      </c>
      <c r="L33" s="202"/>
      <c r="M33" s="43"/>
      <c r="N33" s="34"/>
      <c r="O33" s="34"/>
      <c r="R33" s="46"/>
      <c r="U33" s="177"/>
      <c r="V33" s="178"/>
      <c r="W33" s="202"/>
      <c r="X33" s="43"/>
      <c r="Y33" s="34"/>
      <c r="Z33" s="34"/>
      <c r="AC33" s="46"/>
      <c r="AF33" s="177"/>
      <c r="AG33" s="178"/>
      <c r="AH33" s="202"/>
      <c r="AI33" s="43"/>
      <c r="AJ33" s="34"/>
      <c r="AK33" s="34"/>
      <c r="AN33" s="46"/>
      <c r="AQ33" s="177"/>
      <c r="AR33" s="178"/>
      <c r="AS33" s="202"/>
      <c r="AT33" s="43"/>
      <c r="AU33" s="34"/>
      <c r="AV33" s="34"/>
      <c r="AW33" s="34"/>
      <c r="AY33" s="46"/>
      <c r="BB33" s="177"/>
      <c r="BC33" s="178"/>
      <c r="BD33" s="43"/>
      <c r="BE33" s="43"/>
      <c r="BF33" s="34"/>
      <c r="BG33" s="34"/>
      <c r="BH33" s="34"/>
      <c r="BJ33" s="46"/>
      <c r="BM33" s="43"/>
      <c r="BN33" s="43"/>
      <c r="BO33" s="43"/>
      <c r="BP33" s="43"/>
      <c r="BQ33" s="34"/>
      <c r="BR33" s="34"/>
      <c r="BS33" s="34"/>
      <c r="BU33" s="46"/>
      <c r="BX33" s="43"/>
      <c r="BY33" s="43"/>
    </row>
    <row r="34" spans="1:73" ht="33.75" customHeight="1" thickBot="1">
      <c r="A34" s="203" t="s">
        <v>35</v>
      </c>
      <c r="B34" s="204"/>
      <c r="C34" s="205"/>
      <c r="D34" s="205"/>
      <c r="E34" s="204" t="s">
        <v>35</v>
      </c>
      <c r="F34" s="204"/>
      <c r="G34" s="205"/>
      <c r="H34" s="206"/>
      <c r="I34" s="206"/>
      <c r="J34" s="206"/>
      <c r="K34" s="207"/>
      <c r="L34" s="203"/>
      <c r="M34" s="204"/>
      <c r="N34" s="205"/>
      <c r="O34" s="205"/>
      <c r="P34" s="204"/>
      <c r="Q34" s="204"/>
      <c r="R34" s="205"/>
      <c r="S34" s="206"/>
      <c r="T34" s="206"/>
      <c r="U34" s="206"/>
      <c r="V34" s="207"/>
      <c r="W34" s="203"/>
      <c r="X34" s="204"/>
      <c r="Y34" s="205"/>
      <c r="Z34" s="205"/>
      <c r="AA34" s="204"/>
      <c r="AB34" s="204"/>
      <c r="AC34" s="205"/>
      <c r="AD34" s="206"/>
      <c r="AE34" s="206"/>
      <c r="AF34" s="206"/>
      <c r="AG34" s="207"/>
      <c r="AH34" s="203"/>
      <c r="AI34" s="204"/>
      <c r="AJ34" s="205"/>
      <c r="AK34" s="205"/>
      <c r="AL34" s="204"/>
      <c r="AM34" s="204"/>
      <c r="AN34" s="205"/>
      <c r="AO34" s="206"/>
      <c r="AP34" s="206"/>
      <c r="AQ34" s="206"/>
      <c r="AR34" s="207"/>
      <c r="AS34" s="203"/>
      <c r="AT34" s="204"/>
      <c r="AU34" s="205"/>
      <c r="AV34" s="205"/>
      <c r="AW34" s="204"/>
      <c r="AX34" s="204"/>
      <c r="AY34" s="205"/>
      <c r="AZ34" s="206"/>
      <c r="BA34" s="206"/>
      <c r="BB34" s="206"/>
      <c r="BC34" s="207"/>
      <c r="BD34" s="47"/>
      <c r="BE34" s="47"/>
      <c r="BF34" s="34"/>
      <c r="BG34" s="34"/>
      <c r="BH34" s="47"/>
      <c r="BI34" s="47"/>
      <c r="BJ34" s="34"/>
      <c r="BO34" s="47"/>
      <c r="BP34" s="47"/>
      <c r="BQ34" s="34"/>
      <c r="BR34" s="34"/>
      <c r="BS34" s="47"/>
      <c r="BT34" s="47"/>
      <c r="BU34" s="34"/>
    </row>
    <row r="35" spans="1:72" ht="33.75" customHeight="1">
      <c r="A35" s="34"/>
      <c r="B35" s="34"/>
      <c r="C35" s="34"/>
      <c r="D35" s="34"/>
      <c r="E35" s="43"/>
      <c r="F35" s="42"/>
      <c r="L35" s="34"/>
      <c r="M35" s="34"/>
      <c r="N35" s="34"/>
      <c r="O35" s="34"/>
      <c r="P35" s="43"/>
      <c r="Q35" s="42"/>
      <c r="W35" s="34"/>
      <c r="X35" s="34"/>
      <c r="Y35" s="34"/>
      <c r="Z35" s="34"/>
      <c r="AA35" s="43"/>
      <c r="AB35" s="42"/>
      <c r="AH35" s="34"/>
      <c r="AI35" s="34"/>
      <c r="AJ35" s="34"/>
      <c r="AK35" s="34"/>
      <c r="AL35" s="43"/>
      <c r="AM35" s="42"/>
      <c r="AS35" s="34"/>
      <c r="AT35" s="34"/>
      <c r="AU35" s="34"/>
      <c r="AV35" s="34"/>
      <c r="AW35" s="43"/>
      <c r="AX35" s="42"/>
      <c r="BD35" s="34"/>
      <c r="BE35" s="34"/>
      <c r="BF35" s="34"/>
      <c r="BG35" s="34"/>
      <c r="BH35" s="43"/>
      <c r="BI35" s="42"/>
      <c r="BO35" s="34"/>
      <c r="BP35" s="34"/>
      <c r="BQ35" s="34"/>
      <c r="BR35" s="34"/>
      <c r="BS35" s="43"/>
      <c r="BT35" s="42"/>
    </row>
    <row r="36" spans="1:76" ht="33.75" customHeight="1">
      <c r="A36" s="34"/>
      <c r="B36" s="34"/>
      <c r="C36" s="34"/>
      <c r="G36" s="44"/>
      <c r="H36" s="235"/>
      <c r="I36" s="236"/>
      <c r="J36" s="41"/>
      <c r="L36" s="34"/>
      <c r="M36" s="34"/>
      <c r="N36" s="34"/>
      <c r="R36" s="44"/>
      <c r="S36" s="235"/>
      <c r="T36" s="236"/>
      <c r="U36" s="41"/>
      <c r="W36" s="34"/>
      <c r="X36" s="34"/>
      <c r="Y36" s="34"/>
      <c r="AC36" s="44"/>
      <c r="AD36" s="235"/>
      <c r="AE36" s="236"/>
      <c r="AF36" s="41"/>
      <c r="AH36" s="34"/>
      <c r="AI36" s="34"/>
      <c r="AJ36" s="34"/>
      <c r="AN36" s="44"/>
      <c r="AO36" s="235"/>
      <c r="AP36" s="236"/>
      <c r="AQ36" s="41"/>
      <c r="AS36" s="34"/>
      <c r="AT36" s="34"/>
      <c r="AU36" s="34"/>
      <c r="AW36" s="34"/>
      <c r="AY36" s="44"/>
      <c r="AZ36" s="235"/>
      <c r="BA36" s="236"/>
      <c r="BB36" s="41"/>
      <c r="BD36" s="34"/>
      <c r="BE36" s="34"/>
      <c r="BF36" s="34"/>
      <c r="BH36" s="34"/>
      <c r="BJ36" s="44"/>
      <c r="BK36" s="235"/>
      <c r="BL36" s="236"/>
      <c r="BM36" s="41"/>
      <c r="BO36" s="34"/>
      <c r="BP36" s="34"/>
      <c r="BQ36" s="34"/>
      <c r="BS36" s="34"/>
      <c r="BU36" s="44"/>
      <c r="BV36" s="235"/>
      <c r="BW36" s="236"/>
      <c r="BX36" s="41"/>
    </row>
    <row r="37" spans="3:74" ht="33.75" customHeight="1">
      <c r="C37" s="34"/>
      <c r="D37" s="36"/>
      <c r="F37" s="34"/>
      <c r="G37" s="34"/>
      <c r="H37" s="34"/>
      <c r="N37" s="34"/>
      <c r="O37" s="36"/>
      <c r="Q37" s="34"/>
      <c r="R37" s="34"/>
      <c r="S37" s="34"/>
      <c r="Y37" s="34"/>
      <c r="Z37" s="36"/>
      <c r="AB37" s="34"/>
      <c r="AC37" s="34"/>
      <c r="AD37" s="34"/>
      <c r="AJ37" s="34"/>
      <c r="AK37" s="36"/>
      <c r="AM37" s="34"/>
      <c r="AN37" s="34"/>
      <c r="AO37" s="34"/>
      <c r="AU37" s="34"/>
      <c r="AV37" s="36"/>
      <c r="AW37" s="34"/>
      <c r="AX37" s="34"/>
      <c r="AY37" s="34"/>
      <c r="AZ37" s="34"/>
      <c r="BF37" s="34"/>
      <c r="BG37" s="36"/>
      <c r="BH37" s="34"/>
      <c r="BI37" s="34"/>
      <c r="BJ37" s="34"/>
      <c r="BK37" s="34"/>
      <c r="BQ37" s="34"/>
      <c r="BR37" s="36"/>
      <c r="BS37" s="34"/>
      <c r="BT37" s="34"/>
      <c r="BU37" s="34"/>
      <c r="BV37" s="34"/>
    </row>
    <row r="38" spans="1:75" ht="33.75" customHeight="1">
      <c r="A38" s="45"/>
      <c r="B38" s="297"/>
      <c r="C38" s="297"/>
      <c r="D38" s="34"/>
      <c r="F38" s="297"/>
      <c r="G38" s="297"/>
      <c r="H38" s="34"/>
      <c r="I38" s="34"/>
      <c r="L38" s="45"/>
      <c r="M38" s="297"/>
      <c r="N38" s="297"/>
      <c r="O38" s="34"/>
      <c r="Q38" s="297"/>
      <c r="R38" s="297"/>
      <c r="S38" s="34"/>
      <c r="T38" s="34"/>
      <c r="W38" s="45"/>
      <c r="X38" s="297"/>
      <c r="Y38" s="297"/>
      <c r="Z38" s="34"/>
      <c r="AB38" s="297"/>
      <c r="AC38" s="297"/>
      <c r="AD38" s="34"/>
      <c r="AE38" s="34"/>
      <c r="AH38" s="45"/>
      <c r="AI38" s="297"/>
      <c r="AJ38" s="297"/>
      <c r="AK38" s="34"/>
      <c r="AM38" s="297"/>
      <c r="AN38" s="297"/>
      <c r="AO38" s="34"/>
      <c r="AP38" s="34"/>
      <c r="AS38" s="45"/>
      <c r="AT38" s="297"/>
      <c r="AU38" s="297"/>
      <c r="AV38" s="34"/>
      <c r="AW38" s="34"/>
      <c r="AX38" s="297"/>
      <c r="AY38" s="297"/>
      <c r="AZ38" s="34"/>
      <c r="BA38" s="34"/>
      <c r="BD38" s="45"/>
      <c r="BE38" s="297"/>
      <c r="BF38" s="297"/>
      <c r="BG38" s="34"/>
      <c r="BH38" s="34"/>
      <c r="BI38" s="297"/>
      <c r="BJ38" s="297"/>
      <c r="BK38" s="34"/>
      <c r="BL38" s="34"/>
      <c r="BO38" s="45"/>
      <c r="BP38" s="297"/>
      <c r="BQ38" s="297"/>
      <c r="BR38" s="34"/>
      <c r="BS38" s="34"/>
      <c r="BT38" s="297"/>
      <c r="BU38" s="297"/>
      <c r="BV38" s="34"/>
      <c r="BW38" s="34"/>
    </row>
    <row r="39" spans="1:75" ht="33.75" customHeight="1">
      <c r="A39" s="36"/>
      <c r="B39" s="36"/>
      <c r="C39" s="34"/>
      <c r="E39" s="36"/>
      <c r="F39" s="36"/>
      <c r="G39" s="34"/>
      <c r="I39" s="34"/>
      <c r="L39" s="36"/>
      <c r="M39" s="36"/>
      <c r="N39" s="34"/>
      <c r="P39" s="36"/>
      <c r="Q39" s="36"/>
      <c r="R39" s="34"/>
      <c r="T39" s="34"/>
      <c r="W39" s="36"/>
      <c r="X39" s="36"/>
      <c r="Y39" s="34"/>
      <c r="AA39" s="36"/>
      <c r="AB39" s="36"/>
      <c r="AC39" s="34"/>
      <c r="AE39" s="34"/>
      <c r="AH39" s="36"/>
      <c r="AI39" s="36"/>
      <c r="AJ39" s="34"/>
      <c r="AL39" s="36"/>
      <c r="AM39" s="36"/>
      <c r="AN39" s="34"/>
      <c r="AP39" s="34"/>
      <c r="AS39" s="36"/>
      <c r="AT39" s="36"/>
      <c r="AU39" s="34"/>
      <c r="AW39" s="36"/>
      <c r="AX39" s="36"/>
      <c r="AY39" s="34"/>
      <c r="BA39" s="34"/>
      <c r="BD39" s="36"/>
      <c r="BE39" s="36"/>
      <c r="BF39" s="34"/>
      <c r="BH39" s="36"/>
      <c r="BI39" s="36"/>
      <c r="BJ39" s="34"/>
      <c r="BL39" s="34"/>
      <c r="BO39" s="36"/>
      <c r="BP39" s="36"/>
      <c r="BQ39" s="34"/>
      <c r="BS39" s="36"/>
      <c r="BT39" s="36"/>
      <c r="BU39" s="34"/>
      <c r="BW39" s="34"/>
    </row>
    <row r="40" spans="1:74" ht="33.75" customHeight="1">
      <c r="A40" s="43"/>
      <c r="B40" s="43"/>
      <c r="C40" s="34"/>
      <c r="D40" s="34"/>
      <c r="E40" s="43"/>
      <c r="F40" s="43"/>
      <c r="G40" s="34"/>
      <c r="H40" s="34"/>
      <c r="L40" s="43"/>
      <c r="M40" s="43"/>
      <c r="N40" s="34"/>
      <c r="O40" s="34"/>
      <c r="P40" s="43"/>
      <c r="Q40" s="43"/>
      <c r="R40" s="34"/>
      <c r="S40" s="34"/>
      <c r="W40" s="43"/>
      <c r="X40" s="43"/>
      <c r="Y40" s="34"/>
      <c r="Z40" s="34"/>
      <c r="AA40" s="43"/>
      <c r="AB40" s="43"/>
      <c r="AC40" s="34"/>
      <c r="AD40" s="34"/>
      <c r="AH40" s="43"/>
      <c r="AK40" s="34"/>
      <c r="AL40" s="43"/>
      <c r="AM40" s="43"/>
      <c r="AN40" s="34"/>
      <c r="AO40" s="34"/>
      <c r="AS40" s="43"/>
      <c r="AT40" s="43"/>
      <c r="AU40" s="34"/>
      <c r="AV40" s="34"/>
      <c r="AW40" s="43"/>
      <c r="AX40" s="43"/>
      <c r="AY40" s="34"/>
      <c r="AZ40" s="34"/>
      <c r="BD40" s="43"/>
      <c r="BG40" s="34"/>
      <c r="BH40" s="43"/>
      <c r="BK40" s="34"/>
      <c r="BO40" s="43"/>
      <c r="BR40" s="34"/>
      <c r="BS40" s="43"/>
      <c r="BV40" s="34"/>
    </row>
    <row r="41" spans="1:77" ht="33.75" customHeight="1">
      <c r="A41" s="43"/>
      <c r="B41" s="246"/>
      <c r="C41" s="246"/>
      <c r="D41" s="46"/>
      <c r="E41" s="43"/>
      <c r="F41" s="3"/>
      <c r="G41" s="273"/>
      <c r="H41" s="46"/>
      <c r="J41" s="43"/>
      <c r="K41" s="43"/>
      <c r="L41" s="43"/>
      <c r="M41" s="246"/>
      <c r="N41" s="246"/>
      <c r="O41" s="46"/>
      <c r="P41" s="43"/>
      <c r="Q41" s="246"/>
      <c r="R41" s="246"/>
      <c r="S41" s="46"/>
      <c r="U41" s="43"/>
      <c r="V41" s="43"/>
      <c r="W41" s="43"/>
      <c r="X41" s="246"/>
      <c r="Y41" s="246"/>
      <c r="Z41" s="46"/>
      <c r="AA41" s="43"/>
      <c r="AB41" s="246"/>
      <c r="AC41" s="246"/>
      <c r="AD41" s="46"/>
      <c r="AF41" s="43"/>
      <c r="AG41" s="43"/>
      <c r="AH41" s="43"/>
      <c r="AI41" s="3"/>
      <c r="AJ41" s="246"/>
      <c r="AK41" s="46"/>
      <c r="AL41" s="43"/>
      <c r="AM41" s="3"/>
      <c r="AN41" s="246"/>
      <c r="AO41" s="46"/>
      <c r="AQ41" s="43"/>
      <c r="AR41" s="43"/>
      <c r="AS41" s="43"/>
      <c r="AT41" s="246"/>
      <c r="AU41" s="246"/>
      <c r="AV41" s="46"/>
      <c r="AW41" s="43"/>
      <c r="AX41" s="3"/>
      <c r="AY41" s="246"/>
      <c r="AZ41" s="46"/>
      <c r="BB41" s="43"/>
      <c r="BC41" s="43"/>
      <c r="BD41" s="43"/>
      <c r="BE41" s="246"/>
      <c r="BF41" s="246"/>
      <c r="BG41" s="46"/>
      <c r="BH41" s="43"/>
      <c r="BI41" s="3"/>
      <c r="BJ41" s="273"/>
      <c r="BK41" s="46"/>
      <c r="BM41" s="43"/>
      <c r="BN41" s="43"/>
      <c r="BO41" s="43"/>
      <c r="BP41" s="3"/>
      <c r="BQ41" s="246"/>
      <c r="BR41" s="46"/>
      <c r="BS41" s="43"/>
      <c r="BT41" s="246"/>
      <c r="BU41" s="246"/>
      <c r="BV41" s="46"/>
      <c r="BX41" s="43"/>
      <c r="BY41" s="43"/>
    </row>
    <row r="42" spans="1:77" ht="33.75" customHeight="1">
      <c r="A42" s="43"/>
      <c r="B42" s="246"/>
      <c r="C42" s="246"/>
      <c r="D42" s="46"/>
      <c r="E42" s="43"/>
      <c r="F42" s="3"/>
      <c r="G42" s="273"/>
      <c r="H42" s="46"/>
      <c r="J42" s="43"/>
      <c r="K42" s="43"/>
      <c r="L42" s="43"/>
      <c r="M42" s="246"/>
      <c r="N42" s="246"/>
      <c r="O42" s="46"/>
      <c r="P42" s="43"/>
      <c r="Q42" s="246"/>
      <c r="R42" s="246"/>
      <c r="S42" s="46"/>
      <c r="U42" s="43"/>
      <c r="V42" s="43"/>
      <c r="W42" s="43"/>
      <c r="X42" s="246"/>
      <c r="Y42" s="246"/>
      <c r="Z42" s="46"/>
      <c r="AA42" s="43"/>
      <c r="AB42" s="246"/>
      <c r="AC42" s="246"/>
      <c r="AD42" s="46"/>
      <c r="AF42" s="43"/>
      <c r="AG42" s="43"/>
      <c r="AH42" s="43"/>
      <c r="AI42" s="3"/>
      <c r="AJ42" s="246"/>
      <c r="AK42" s="46"/>
      <c r="AL42" s="43"/>
      <c r="AM42" s="3"/>
      <c r="AN42" s="246"/>
      <c r="AO42" s="46"/>
      <c r="AQ42" s="43"/>
      <c r="AR42" s="43"/>
      <c r="AS42" s="43"/>
      <c r="AT42" s="246"/>
      <c r="AU42" s="246"/>
      <c r="AV42" s="46"/>
      <c r="AW42" s="43"/>
      <c r="AX42" s="3"/>
      <c r="AY42" s="246"/>
      <c r="AZ42" s="46"/>
      <c r="BB42" s="43"/>
      <c r="BC42" s="43"/>
      <c r="BD42" s="43"/>
      <c r="BE42" s="246"/>
      <c r="BF42" s="246"/>
      <c r="BG42" s="46"/>
      <c r="BH42" s="43"/>
      <c r="BI42" s="3"/>
      <c r="BJ42" s="273"/>
      <c r="BK42" s="46"/>
      <c r="BM42" s="43"/>
      <c r="BN42" s="43"/>
      <c r="BO42" s="43"/>
      <c r="BP42" s="3"/>
      <c r="BQ42" s="246"/>
      <c r="BR42" s="46"/>
      <c r="BS42" s="43"/>
      <c r="BT42" s="246"/>
      <c r="BU42" s="246"/>
      <c r="BV42" s="46"/>
      <c r="BX42" s="43"/>
      <c r="BY42" s="43"/>
    </row>
    <row r="43" spans="1:77" ht="33.75" customHeight="1">
      <c r="A43" s="43"/>
      <c r="B43" s="246"/>
      <c r="C43" s="246"/>
      <c r="D43" s="46"/>
      <c r="E43" s="43"/>
      <c r="F43" s="3"/>
      <c r="G43" s="273"/>
      <c r="H43" s="46"/>
      <c r="J43" s="43"/>
      <c r="K43" s="43"/>
      <c r="L43" s="43"/>
      <c r="M43" s="246"/>
      <c r="N43" s="246"/>
      <c r="O43" s="46"/>
      <c r="P43" s="43"/>
      <c r="Q43" s="246"/>
      <c r="R43" s="246"/>
      <c r="S43" s="46"/>
      <c r="U43" s="43"/>
      <c r="V43" s="43"/>
      <c r="W43" s="43"/>
      <c r="X43" s="246"/>
      <c r="Y43" s="246"/>
      <c r="Z43" s="46"/>
      <c r="AA43" s="43"/>
      <c r="AB43" s="246"/>
      <c r="AC43" s="246"/>
      <c r="AD43" s="46"/>
      <c r="AF43" s="43"/>
      <c r="AG43" s="43"/>
      <c r="AH43" s="43"/>
      <c r="AI43" s="3"/>
      <c r="AJ43" s="246"/>
      <c r="AK43" s="46"/>
      <c r="AL43" s="43"/>
      <c r="AM43" s="3"/>
      <c r="AN43" s="246"/>
      <c r="AO43" s="46"/>
      <c r="AQ43" s="43"/>
      <c r="AR43" s="43"/>
      <c r="AS43" s="43"/>
      <c r="AT43" s="246"/>
      <c r="AU43" s="246"/>
      <c r="AV43" s="46"/>
      <c r="AW43" s="43"/>
      <c r="AX43" s="3"/>
      <c r="AY43" s="246"/>
      <c r="AZ43" s="46"/>
      <c r="BB43" s="43"/>
      <c r="BC43" s="43"/>
      <c r="BD43" s="43"/>
      <c r="BE43" s="246"/>
      <c r="BF43" s="246"/>
      <c r="BG43" s="46"/>
      <c r="BH43" s="43"/>
      <c r="BI43" s="3"/>
      <c r="BJ43" s="273"/>
      <c r="BK43" s="46"/>
      <c r="BM43" s="43"/>
      <c r="BN43" s="43"/>
      <c r="BO43" s="43"/>
      <c r="BP43" s="3"/>
      <c r="BQ43" s="246"/>
      <c r="BR43" s="46"/>
      <c r="BS43" s="43"/>
      <c r="BT43" s="246"/>
      <c r="BU43" s="246"/>
      <c r="BV43" s="46"/>
      <c r="BX43" s="43"/>
      <c r="BY43" s="43"/>
    </row>
    <row r="44" spans="2:74" ht="33.75" customHeight="1">
      <c r="B44" s="3"/>
      <c r="C44" s="3"/>
      <c r="D44" s="34"/>
      <c r="H44" s="34"/>
      <c r="O44" s="34"/>
      <c r="S44" s="34"/>
      <c r="Z44" s="34"/>
      <c r="AD44" s="34"/>
      <c r="AK44" s="34"/>
      <c r="AO44" s="34"/>
      <c r="AV44" s="34"/>
      <c r="AW44" s="34"/>
      <c r="AZ44" s="34"/>
      <c r="BG44" s="34"/>
      <c r="BH44" s="34"/>
      <c r="BK44" s="34"/>
      <c r="BR44" s="34"/>
      <c r="BS44" s="34"/>
      <c r="BV44" s="34"/>
    </row>
    <row r="45" spans="2:71" ht="33.75" customHeight="1">
      <c r="B45" s="3"/>
      <c r="C45" s="3"/>
      <c r="F45" s="180"/>
      <c r="G45" s="180"/>
      <c r="AW45" s="34"/>
      <c r="BH45" s="34"/>
      <c r="BS45" s="34"/>
    </row>
    <row r="46" spans="1:71" ht="33.75" customHeight="1">
      <c r="A46" s="43"/>
      <c r="E46" s="43"/>
      <c r="F46" s="180"/>
      <c r="G46" s="180"/>
      <c r="L46" s="43"/>
      <c r="P46" s="43"/>
      <c r="Q46" s="180"/>
      <c r="R46" s="180"/>
      <c r="W46" s="43"/>
      <c r="AA46" s="43"/>
      <c r="AB46" s="180"/>
      <c r="AC46" s="180"/>
      <c r="AH46" s="43"/>
      <c r="AL46" s="43"/>
      <c r="AS46" s="43"/>
      <c r="AW46" s="43"/>
      <c r="BD46" s="43"/>
      <c r="BH46" s="43"/>
      <c r="BO46" s="43"/>
      <c r="BS46" s="43"/>
    </row>
    <row r="47" spans="1:74" ht="33.75" customHeight="1">
      <c r="A47" s="43"/>
      <c r="B47" s="246"/>
      <c r="C47" s="246"/>
      <c r="D47" s="46"/>
      <c r="E47" s="43"/>
      <c r="F47" s="180"/>
      <c r="G47" s="180"/>
      <c r="H47" s="46"/>
      <c r="L47" s="43"/>
      <c r="M47" s="246"/>
      <c r="N47" s="246"/>
      <c r="O47" s="46"/>
      <c r="P47" s="43"/>
      <c r="Q47" s="246"/>
      <c r="R47" s="246"/>
      <c r="S47" s="46"/>
      <c r="W47" s="43"/>
      <c r="X47" s="246"/>
      <c r="Y47" s="246"/>
      <c r="Z47" s="46"/>
      <c r="AA47" s="43"/>
      <c r="AB47" s="246"/>
      <c r="AC47" s="246"/>
      <c r="AD47" s="46"/>
      <c r="AH47" s="43"/>
      <c r="AI47" s="3"/>
      <c r="AJ47" s="246"/>
      <c r="AK47" s="46"/>
      <c r="AL47" s="43"/>
      <c r="AM47" s="3"/>
      <c r="AN47" s="246"/>
      <c r="AO47" s="46"/>
      <c r="AS47" s="43"/>
      <c r="AT47" s="246"/>
      <c r="AU47" s="246"/>
      <c r="AV47" s="46"/>
      <c r="AW47" s="43"/>
      <c r="AX47" s="3"/>
      <c r="AY47" s="246"/>
      <c r="AZ47" s="46"/>
      <c r="BD47" s="43"/>
      <c r="BE47" s="246"/>
      <c r="BF47" s="246"/>
      <c r="BG47" s="46"/>
      <c r="BH47" s="43"/>
      <c r="BI47" s="275"/>
      <c r="BJ47" s="246"/>
      <c r="BK47" s="46"/>
      <c r="BO47" s="43"/>
      <c r="BP47" s="3"/>
      <c r="BQ47" s="246"/>
      <c r="BR47" s="46"/>
      <c r="BS47" s="43"/>
      <c r="BT47" s="246"/>
      <c r="BU47" s="246"/>
      <c r="BV47" s="46"/>
    </row>
    <row r="48" spans="1:74" ht="33.75" customHeight="1">
      <c r="A48" s="43"/>
      <c r="B48" s="274"/>
      <c r="C48" s="246"/>
      <c r="D48" s="46"/>
      <c r="E48" s="43"/>
      <c r="F48" s="180"/>
      <c r="G48" s="180"/>
      <c r="H48" s="46"/>
      <c r="L48" s="43"/>
      <c r="M48" s="246"/>
      <c r="N48" s="246"/>
      <c r="O48" s="46"/>
      <c r="P48" s="43"/>
      <c r="Q48" s="246"/>
      <c r="R48" s="246"/>
      <c r="S48" s="46"/>
      <c r="W48" s="43"/>
      <c r="X48" s="246"/>
      <c r="Y48" s="246"/>
      <c r="Z48" s="46"/>
      <c r="AA48" s="43"/>
      <c r="AB48" s="246"/>
      <c r="AC48" s="246"/>
      <c r="AD48" s="46"/>
      <c r="AH48" s="43"/>
      <c r="AI48" s="3"/>
      <c r="AJ48" s="246"/>
      <c r="AK48" s="46"/>
      <c r="AL48" s="43"/>
      <c r="AM48" s="3"/>
      <c r="AN48" s="246"/>
      <c r="AO48" s="46"/>
      <c r="AS48" s="43"/>
      <c r="AT48" s="246"/>
      <c r="AU48" s="246"/>
      <c r="AV48" s="46"/>
      <c r="AW48" s="43"/>
      <c r="AX48" s="3"/>
      <c r="AY48" s="246"/>
      <c r="AZ48" s="46"/>
      <c r="BD48" s="43"/>
      <c r="BE48" s="246"/>
      <c r="BF48" s="246"/>
      <c r="BG48" s="46"/>
      <c r="BH48" s="43"/>
      <c r="BI48" s="246"/>
      <c r="BJ48" s="246"/>
      <c r="BK48" s="46"/>
      <c r="BO48" s="43"/>
      <c r="BP48" s="3"/>
      <c r="BQ48" s="246"/>
      <c r="BR48" s="46"/>
      <c r="BS48" s="43"/>
      <c r="BT48" s="246"/>
      <c r="BU48" s="246"/>
      <c r="BV48" s="46"/>
    </row>
    <row r="49" spans="49:71" ht="33.75" customHeight="1">
      <c r="AW49" s="34"/>
      <c r="BH49" s="34"/>
      <c r="BS49" s="34"/>
    </row>
    <row r="50" spans="1:77" ht="33.75" customHeight="1">
      <c r="A50" s="43"/>
      <c r="B50" s="43"/>
      <c r="C50" s="34"/>
      <c r="D50" s="34"/>
      <c r="G50" s="46"/>
      <c r="J50" s="43"/>
      <c r="K50" s="43"/>
      <c r="L50" s="43"/>
      <c r="M50" s="43"/>
      <c r="N50" s="34"/>
      <c r="O50" s="34"/>
      <c r="R50" s="46"/>
      <c r="U50" s="43"/>
      <c r="V50" s="43"/>
      <c r="W50" s="43"/>
      <c r="X50" s="43"/>
      <c r="Y50" s="34"/>
      <c r="Z50" s="34"/>
      <c r="AC50" s="46"/>
      <c r="AF50" s="43"/>
      <c r="AG50" s="43"/>
      <c r="AH50" s="43"/>
      <c r="AI50" s="43"/>
      <c r="AJ50" s="34"/>
      <c r="AK50" s="34"/>
      <c r="AN50" s="46"/>
      <c r="AQ50" s="43"/>
      <c r="AR50" s="43"/>
      <c r="AS50" s="43"/>
      <c r="AT50" s="43"/>
      <c r="AU50" s="34"/>
      <c r="AV50" s="34"/>
      <c r="AW50" s="34"/>
      <c r="AY50" s="46"/>
      <c r="BB50" s="43"/>
      <c r="BC50" s="43"/>
      <c r="BD50" s="43"/>
      <c r="BE50" s="43"/>
      <c r="BF50" s="34"/>
      <c r="BG50" s="34"/>
      <c r="BH50" s="34"/>
      <c r="BJ50" s="46"/>
      <c r="BM50" s="43"/>
      <c r="BN50" s="43"/>
      <c r="BO50" s="43"/>
      <c r="BP50" s="43"/>
      <c r="BQ50" s="34"/>
      <c r="BR50" s="34"/>
      <c r="BS50" s="34"/>
      <c r="BU50" s="46"/>
      <c r="BX50" s="43"/>
      <c r="BY50" s="43"/>
    </row>
    <row r="51" spans="1:73" ht="33.75" customHeight="1">
      <c r="A51" s="47"/>
      <c r="B51" s="47"/>
      <c r="C51" s="34"/>
      <c r="D51" s="34"/>
      <c r="E51" s="47"/>
      <c r="F51" s="47"/>
      <c r="G51" s="34"/>
      <c r="L51" s="47"/>
      <c r="M51" s="47"/>
      <c r="N51" s="34"/>
      <c r="O51" s="34"/>
      <c r="P51" s="47"/>
      <c r="Q51" s="47"/>
      <c r="R51" s="34"/>
      <c r="W51" s="47"/>
      <c r="X51" s="47"/>
      <c r="Y51" s="34"/>
      <c r="Z51" s="34"/>
      <c r="AA51" s="47"/>
      <c r="AB51" s="47"/>
      <c r="AC51" s="34"/>
      <c r="AH51" s="47"/>
      <c r="AI51" s="47"/>
      <c r="AJ51" s="34"/>
      <c r="AK51" s="34"/>
      <c r="AL51" s="47"/>
      <c r="AM51" s="47"/>
      <c r="AN51" s="34"/>
      <c r="AS51" s="47"/>
      <c r="AT51" s="47"/>
      <c r="AU51" s="34"/>
      <c r="AV51" s="34"/>
      <c r="AW51" s="47"/>
      <c r="AX51" s="47"/>
      <c r="AY51" s="34"/>
      <c r="BD51" s="47"/>
      <c r="BE51" s="47"/>
      <c r="BF51" s="34"/>
      <c r="BG51" s="34"/>
      <c r="BH51" s="47"/>
      <c r="BI51" s="47"/>
      <c r="BJ51" s="34"/>
      <c r="BO51" s="47"/>
      <c r="BP51" s="47"/>
      <c r="BQ51" s="34"/>
      <c r="BR51" s="34"/>
      <c r="BS51" s="47"/>
      <c r="BT51" s="47"/>
      <c r="BU51" s="34"/>
    </row>
    <row r="52" spans="1:72" ht="33.75" customHeight="1">
      <c r="A52" s="197"/>
      <c r="B52" s="34"/>
      <c r="C52" s="34"/>
      <c r="D52" s="34"/>
      <c r="E52" s="43"/>
      <c r="F52" s="42"/>
      <c r="L52" s="34"/>
      <c r="M52" s="34"/>
      <c r="N52" s="34"/>
      <c r="P52" s="43"/>
      <c r="Q52" s="42"/>
      <c r="W52" s="34"/>
      <c r="X52" s="34"/>
      <c r="Y52" s="34"/>
      <c r="AA52" s="43"/>
      <c r="AB52" s="42"/>
      <c r="AH52" s="34"/>
      <c r="AI52" s="34"/>
      <c r="AJ52" s="34"/>
      <c r="AL52" s="43"/>
      <c r="AM52" s="42"/>
      <c r="AS52" s="34"/>
      <c r="AT52" s="34"/>
      <c r="AU52" s="34"/>
      <c r="AW52" s="43"/>
      <c r="AX52" s="42"/>
      <c r="BD52" s="34"/>
      <c r="BE52" s="34"/>
      <c r="BF52" s="34"/>
      <c r="BH52" s="43"/>
      <c r="BI52" s="42"/>
      <c r="BO52" s="34"/>
      <c r="BP52" s="34"/>
      <c r="BQ52" s="34"/>
      <c r="BS52" s="43"/>
      <c r="BT52" s="42"/>
    </row>
    <row r="53" spans="1:76" ht="33.75" customHeight="1">
      <c r="A53" s="34"/>
      <c r="B53" s="34"/>
      <c r="C53" s="34"/>
      <c r="G53" s="44"/>
      <c r="H53" s="235"/>
      <c r="I53" s="236"/>
      <c r="J53" s="41"/>
      <c r="L53" s="34"/>
      <c r="M53" s="34"/>
      <c r="N53" s="34"/>
      <c r="R53" s="44"/>
      <c r="S53" s="235"/>
      <c r="T53" s="236"/>
      <c r="U53" s="41"/>
      <c r="W53" s="34"/>
      <c r="X53" s="34"/>
      <c r="Y53" s="34"/>
      <c r="AC53" s="44"/>
      <c r="AD53" s="235"/>
      <c r="AE53" s="236"/>
      <c r="AF53" s="41"/>
      <c r="AH53" s="34"/>
      <c r="AI53" s="34"/>
      <c r="AJ53" s="34"/>
      <c r="AN53" s="44"/>
      <c r="AO53" s="235"/>
      <c r="AP53" s="236"/>
      <c r="AQ53" s="41"/>
      <c r="AS53" s="34"/>
      <c r="AT53" s="34"/>
      <c r="AU53" s="34"/>
      <c r="AW53" s="34"/>
      <c r="AY53" s="44"/>
      <c r="AZ53" s="235"/>
      <c r="BA53" s="236"/>
      <c r="BB53" s="41"/>
      <c r="BD53" s="34"/>
      <c r="BE53" s="34"/>
      <c r="BF53" s="34"/>
      <c r="BH53" s="34"/>
      <c r="BJ53" s="44"/>
      <c r="BK53" s="235"/>
      <c r="BL53" s="236"/>
      <c r="BM53" s="41"/>
      <c r="BO53" s="34"/>
      <c r="BP53" s="34"/>
      <c r="BQ53" s="34"/>
      <c r="BS53" s="34"/>
      <c r="BU53" s="44"/>
      <c r="BV53" s="235"/>
      <c r="BW53" s="236"/>
      <c r="BX53" s="41"/>
    </row>
    <row r="54" spans="3:74" ht="33.75" customHeight="1">
      <c r="C54" s="34"/>
      <c r="D54" s="36"/>
      <c r="F54" s="34"/>
      <c r="G54" s="34"/>
      <c r="H54" s="34"/>
      <c r="N54" s="34"/>
      <c r="O54" s="36"/>
      <c r="Q54" s="34"/>
      <c r="R54" s="34"/>
      <c r="S54" s="34"/>
      <c r="Y54" s="34"/>
      <c r="Z54" s="36"/>
      <c r="AB54" s="34"/>
      <c r="AC54" s="34"/>
      <c r="AD54" s="34"/>
      <c r="AJ54" s="34"/>
      <c r="AK54" s="36"/>
      <c r="AM54" s="34"/>
      <c r="AN54" s="34"/>
      <c r="AO54" s="34"/>
      <c r="AU54" s="34"/>
      <c r="AV54" s="36"/>
      <c r="AW54" s="34"/>
      <c r="AX54" s="34"/>
      <c r="AY54" s="34"/>
      <c r="AZ54" s="34"/>
      <c r="BF54" s="34"/>
      <c r="BG54" s="36"/>
      <c r="BH54" s="34"/>
      <c r="BI54" s="34"/>
      <c r="BJ54" s="34"/>
      <c r="BK54" s="34"/>
      <c r="BQ54" s="34"/>
      <c r="BR54" s="36"/>
      <c r="BS54" s="34"/>
      <c r="BT54" s="34"/>
      <c r="BU54" s="34"/>
      <c r="BV54" s="34"/>
    </row>
    <row r="55" spans="1:75" ht="33.75" customHeight="1">
      <c r="A55" s="45"/>
      <c r="B55" s="297"/>
      <c r="C55" s="297"/>
      <c r="D55" s="34"/>
      <c r="F55" s="297"/>
      <c r="G55" s="297"/>
      <c r="H55" s="34"/>
      <c r="I55" s="34"/>
      <c r="L55" s="45"/>
      <c r="M55" s="297"/>
      <c r="N55" s="297"/>
      <c r="O55" s="34"/>
      <c r="Q55" s="297"/>
      <c r="R55" s="297"/>
      <c r="S55" s="34"/>
      <c r="T55" s="34"/>
      <c r="W55" s="45"/>
      <c r="X55" s="297"/>
      <c r="Y55" s="297"/>
      <c r="Z55" s="34"/>
      <c r="AB55" s="297"/>
      <c r="AC55" s="297"/>
      <c r="AD55" s="34"/>
      <c r="AE55" s="34"/>
      <c r="AH55" s="45"/>
      <c r="AI55" s="297"/>
      <c r="AJ55" s="297"/>
      <c r="AK55" s="34"/>
      <c r="AM55" s="297"/>
      <c r="AN55" s="297"/>
      <c r="AO55" s="34"/>
      <c r="AP55" s="34"/>
      <c r="AS55" s="45"/>
      <c r="AT55" s="297"/>
      <c r="AU55" s="297"/>
      <c r="AV55" s="34"/>
      <c r="AW55" s="34"/>
      <c r="AX55" s="297"/>
      <c r="AY55" s="297"/>
      <c r="AZ55" s="34"/>
      <c r="BA55" s="34"/>
      <c r="BD55" s="45"/>
      <c r="BE55" s="297"/>
      <c r="BF55" s="297"/>
      <c r="BG55" s="34"/>
      <c r="BH55" s="34"/>
      <c r="BI55" s="297"/>
      <c r="BJ55" s="297"/>
      <c r="BK55" s="34"/>
      <c r="BL55" s="34"/>
      <c r="BO55" s="45"/>
      <c r="BP55" s="297"/>
      <c r="BQ55" s="297"/>
      <c r="BR55" s="34"/>
      <c r="BS55" s="34"/>
      <c r="BT55" s="297"/>
      <c r="BU55" s="297"/>
      <c r="BV55" s="34"/>
      <c r="BW55" s="34"/>
    </row>
    <row r="56" spans="1:75" ht="33.75" customHeight="1">
      <c r="A56" s="36"/>
      <c r="B56" s="36"/>
      <c r="C56" s="34"/>
      <c r="E56" s="36"/>
      <c r="F56" s="36"/>
      <c r="G56" s="34"/>
      <c r="I56" s="34"/>
      <c r="L56" s="36"/>
      <c r="M56" s="36"/>
      <c r="N56" s="34"/>
      <c r="P56" s="36"/>
      <c r="Q56" s="36"/>
      <c r="R56" s="34"/>
      <c r="T56" s="34"/>
      <c r="W56" s="36"/>
      <c r="X56" s="36"/>
      <c r="Y56" s="34"/>
      <c r="AA56" s="36"/>
      <c r="AB56" s="36"/>
      <c r="AC56" s="34"/>
      <c r="AE56" s="34"/>
      <c r="AH56" s="36"/>
      <c r="AI56" s="36"/>
      <c r="AJ56" s="34"/>
      <c r="AL56" s="36"/>
      <c r="AM56" s="36"/>
      <c r="AN56" s="34"/>
      <c r="AP56" s="34"/>
      <c r="AS56" s="36"/>
      <c r="AT56" s="36"/>
      <c r="AU56" s="34"/>
      <c r="AW56" s="36"/>
      <c r="AX56" s="36"/>
      <c r="AY56" s="34"/>
      <c r="BA56" s="34"/>
      <c r="BD56" s="36"/>
      <c r="BE56" s="36"/>
      <c r="BF56" s="34"/>
      <c r="BH56" s="36"/>
      <c r="BI56" s="36"/>
      <c r="BJ56" s="34"/>
      <c r="BL56" s="34"/>
      <c r="BO56" s="36"/>
      <c r="BP56" s="36"/>
      <c r="BQ56" s="34"/>
      <c r="BS56" s="36"/>
      <c r="BT56" s="36"/>
      <c r="BU56" s="34"/>
      <c r="BW56" s="34"/>
    </row>
    <row r="57" spans="1:74" ht="33.75" customHeight="1">
      <c r="A57" s="43"/>
      <c r="B57" s="43"/>
      <c r="C57" s="34"/>
      <c r="D57" s="34"/>
      <c r="E57" s="43"/>
      <c r="F57" s="43"/>
      <c r="G57" s="34"/>
      <c r="H57" s="34"/>
      <c r="L57" s="43"/>
      <c r="M57" s="43"/>
      <c r="N57" s="34"/>
      <c r="O57" s="34"/>
      <c r="P57" s="43"/>
      <c r="Q57" s="43"/>
      <c r="R57" s="34"/>
      <c r="S57" s="34"/>
      <c r="W57" s="43"/>
      <c r="X57" s="43"/>
      <c r="Y57" s="34"/>
      <c r="Z57" s="34"/>
      <c r="AA57" s="43"/>
      <c r="AB57" s="43"/>
      <c r="AC57" s="34"/>
      <c r="AD57" s="34"/>
      <c r="AH57" s="43"/>
      <c r="AI57" s="43"/>
      <c r="AJ57" s="34"/>
      <c r="AK57" s="34"/>
      <c r="AL57" s="43"/>
      <c r="AO57" s="34"/>
      <c r="AS57" s="43"/>
      <c r="AT57" s="43"/>
      <c r="AU57" s="34"/>
      <c r="AV57" s="34"/>
      <c r="AW57" s="43"/>
      <c r="AX57" s="43"/>
      <c r="AY57" s="34"/>
      <c r="AZ57" s="34"/>
      <c r="BD57" s="43"/>
      <c r="BE57" s="43"/>
      <c r="BF57" s="34"/>
      <c r="BG57" s="34"/>
      <c r="BH57" s="43"/>
      <c r="BI57" s="43"/>
      <c r="BJ57" s="34"/>
      <c r="BK57" s="34"/>
      <c r="BO57" s="43"/>
      <c r="BP57" s="43"/>
      <c r="BQ57" s="34"/>
      <c r="BR57" s="34"/>
      <c r="BS57" s="43"/>
      <c r="BT57" s="43"/>
      <c r="BU57" s="34"/>
      <c r="BV57" s="34"/>
    </row>
    <row r="58" spans="1:77" ht="33.75" customHeight="1">
      <c r="A58" s="43"/>
      <c r="B58" s="180"/>
      <c r="C58" s="180"/>
      <c r="D58" s="48"/>
      <c r="E58" s="43"/>
      <c r="F58" s="180"/>
      <c r="G58" s="180"/>
      <c r="H58" s="48"/>
      <c r="J58" s="43"/>
      <c r="K58" s="43"/>
      <c r="L58" s="43"/>
      <c r="M58" s="180"/>
      <c r="N58" s="180"/>
      <c r="O58" s="48"/>
      <c r="P58" s="43"/>
      <c r="Q58" s="180"/>
      <c r="R58" s="180"/>
      <c r="S58" s="48"/>
      <c r="U58" s="43"/>
      <c r="V58" s="43"/>
      <c r="W58" s="43"/>
      <c r="X58" s="180"/>
      <c r="Y58" s="180"/>
      <c r="Z58" s="48"/>
      <c r="AA58" s="43"/>
      <c r="AB58" s="180"/>
      <c r="AC58" s="180"/>
      <c r="AD58" s="48"/>
      <c r="AF58" s="43"/>
      <c r="AG58" s="43"/>
      <c r="AH58" s="43"/>
      <c r="AI58" s="180"/>
      <c r="AJ58" s="180"/>
      <c r="AK58" s="48"/>
      <c r="AL58" s="43"/>
      <c r="AM58" s="180"/>
      <c r="AN58" s="180"/>
      <c r="AO58" s="48"/>
      <c r="AQ58" s="43"/>
      <c r="AR58" s="43"/>
      <c r="AS58" s="43"/>
      <c r="AT58" s="180"/>
      <c r="AU58" s="180"/>
      <c r="AV58" s="48"/>
      <c r="AW58" s="43"/>
      <c r="AX58" s="180"/>
      <c r="AY58" s="180"/>
      <c r="AZ58" s="48"/>
      <c r="BB58" s="43"/>
      <c r="BC58" s="43"/>
      <c r="BD58" s="43"/>
      <c r="BE58" s="180"/>
      <c r="BF58" s="180"/>
      <c r="BG58" s="48"/>
      <c r="BH58" s="43"/>
      <c r="BI58" s="180"/>
      <c r="BJ58" s="180"/>
      <c r="BK58" s="48"/>
      <c r="BM58" s="43"/>
      <c r="BN58" s="43"/>
      <c r="BO58" s="43"/>
      <c r="BP58" s="180"/>
      <c r="BQ58" s="180"/>
      <c r="BR58" s="48"/>
      <c r="BS58" s="43"/>
      <c r="BT58" s="180"/>
      <c r="BU58" s="180"/>
      <c r="BV58" s="48"/>
      <c r="BX58" s="43"/>
      <c r="BY58" s="43"/>
    </row>
    <row r="59" spans="1:77" ht="33.75" customHeight="1">
      <c r="A59" s="43"/>
      <c r="B59" s="180"/>
      <c r="C59" s="180"/>
      <c r="D59" s="48"/>
      <c r="E59" s="43"/>
      <c r="F59" s="180"/>
      <c r="G59" s="180"/>
      <c r="H59" s="48"/>
      <c r="J59" s="43"/>
      <c r="K59" s="43"/>
      <c r="L59" s="43"/>
      <c r="M59" s="180"/>
      <c r="N59" s="180"/>
      <c r="O59" s="48"/>
      <c r="P59" s="43"/>
      <c r="Q59" s="180"/>
      <c r="R59" s="180"/>
      <c r="S59" s="48"/>
      <c r="U59" s="43"/>
      <c r="V59" s="43"/>
      <c r="W59" s="43"/>
      <c r="X59" s="180"/>
      <c r="Y59" s="180"/>
      <c r="Z59" s="48"/>
      <c r="AA59" s="43"/>
      <c r="AB59" s="180"/>
      <c r="AC59" s="180"/>
      <c r="AD59" s="48"/>
      <c r="AF59" s="43"/>
      <c r="AG59" s="43"/>
      <c r="AH59" s="43"/>
      <c r="AI59" s="180"/>
      <c r="AJ59" s="180"/>
      <c r="AK59" s="48"/>
      <c r="AL59" s="43"/>
      <c r="AM59" s="180"/>
      <c r="AN59" s="180"/>
      <c r="AO59" s="48"/>
      <c r="AQ59" s="43"/>
      <c r="AR59" s="43"/>
      <c r="AS59" s="43"/>
      <c r="AT59" s="180"/>
      <c r="AU59" s="180"/>
      <c r="AV59" s="48"/>
      <c r="AW59" s="43"/>
      <c r="AX59" s="181"/>
      <c r="AY59" s="180"/>
      <c r="AZ59" s="48"/>
      <c r="BB59" s="43"/>
      <c r="BC59" s="43"/>
      <c r="BD59" s="43"/>
      <c r="BE59" s="180"/>
      <c r="BF59" s="180"/>
      <c r="BG59" s="48"/>
      <c r="BH59" s="43"/>
      <c r="BI59" s="181"/>
      <c r="BJ59" s="180"/>
      <c r="BK59" s="48"/>
      <c r="BM59" s="43"/>
      <c r="BN59" s="43"/>
      <c r="BO59" s="43"/>
      <c r="BP59" s="180"/>
      <c r="BQ59" s="180"/>
      <c r="BR59" s="48"/>
      <c r="BS59" s="43"/>
      <c r="BT59" s="181"/>
      <c r="BU59" s="180"/>
      <c r="BV59" s="48"/>
      <c r="BX59" s="43"/>
      <c r="BY59" s="43"/>
    </row>
    <row r="60" spans="1:77" ht="33.75" customHeight="1">
      <c r="A60" s="43"/>
      <c r="B60" s="180"/>
      <c r="C60" s="180"/>
      <c r="D60" s="48"/>
      <c r="E60" s="43"/>
      <c r="F60" s="180"/>
      <c r="G60" s="180"/>
      <c r="H60" s="48"/>
      <c r="J60" s="43"/>
      <c r="K60" s="43"/>
      <c r="L60" s="43"/>
      <c r="M60" s="180"/>
      <c r="N60" s="180"/>
      <c r="O60" s="48"/>
      <c r="P60" s="43"/>
      <c r="Q60" s="180"/>
      <c r="R60" s="180"/>
      <c r="S60" s="48"/>
      <c r="U60" s="43"/>
      <c r="V60" s="43"/>
      <c r="W60" s="43"/>
      <c r="X60" s="180"/>
      <c r="Y60" s="180"/>
      <c r="Z60" s="48"/>
      <c r="AA60" s="43"/>
      <c r="AB60" s="180"/>
      <c r="AC60" s="180"/>
      <c r="AD60" s="48"/>
      <c r="AF60" s="43"/>
      <c r="AG60" s="43"/>
      <c r="AH60" s="43"/>
      <c r="AI60" s="180"/>
      <c r="AJ60" s="180"/>
      <c r="AK60" s="48"/>
      <c r="AL60" s="43"/>
      <c r="AM60" s="180"/>
      <c r="AN60" s="180"/>
      <c r="AO60" s="48"/>
      <c r="AQ60" s="43"/>
      <c r="AR60" s="43"/>
      <c r="AS60" s="43"/>
      <c r="AT60" s="180"/>
      <c r="AU60" s="180"/>
      <c r="AV60" s="48"/>
      <c r="AW60" s="43"/>
      <c r="AX60" s="180"/>
      <c r="AY60" s="180"/>
      <c r="AZ60" s="48"/>
      <c r="BB60" s="43"/>
      <c r="BC60" s="43"/>
      <c r="BD60" s="43"/>
      <c r="BE60" s="180"/>
      <c r="BF60" s="180"/>
      <c r="BG60" s="48"/>
      <c r="BH60" s="43"/>
      <c r="BI60" s="180"/>
      <c r="BJ60" s="180"/>
      <c r="BK60" s="48"/>
      <c r="BM60" s="43"/>
      <c r="BN60" s="43"/>
      <c r="BO60" s="43"/>
      <c r="BP60" s="180"/>
      <c r="BQ60" s="180"/>
      <c r="BR60" s="48"/>
      <c r="BS60" s="43"/>
      <c r="BT60" s="180"/>
      <c r="BU60" s="180"/>
      <c r="BV60" s="48"/>
      <c r="BX60" s="43"/>
      <c r="BY60" s="43"/>
    </row>
    <row r="61" spans="4:74" ht="33.75" customHeight="1">
      <c r="D61" s="34"/>
      <c r="H61" s="34"/>
      <c r="O61" s="34"/>
      <c r="S61" s="34"/>
      <c r="Z61" s="34"/>
      <c r="AD61" s="34"/>
      <c r="AK61" s="34"/>
      <c r="AO61" s="34"/>
      <c r="AV61" s="34"/>
      <c r="AW61" s="34"/>
      <c r="AZ61" s="34"/>
      <c r="BG61" s="34"/>
      <c r="BH61" s="34"/>
      <c r="BK61" s="34"/>
      <c r="BR61" s="34"/>
      <c r="BS61" s="34"/>
      <c r="BV61" s="34"/>
    </row>
    <row r="62" spans="6:71" ht="33.75" customHeight="1">
      <c r="F62" s="180"/>
      <c r="G62" s="180"/>
      <c r="M62" s="180"/>
      <c r="N62" s="180"/>
      <c r="X62" s="180"/>
      <c r="Y62" s="180"/>
      <c r="AW62" s="34"/>
      <c r="BH62" s="34"/>
      <c r="BS62" s="34"/>
    </row>
    <row r="63" spans="1:71" ht="33.75" customHeight="1">
      <c r="A63" s="43"/>
      <c r="B63" s="42"/>
      <c r="C63" s="48"/>
      <c r="E63" s="43"/>
      <c r="F63" s="180"/>
      <c r="G63" s="180"/>
      <c r="L63" s="43"/>
      <c r="M63" s="180"/>
      <c r="N63" s="180"/>
      <c r="P63" s="43"/>
      <c r="W63" s="43"/>
      <c r="X63" s="180"/>
      <c r="Y63" s="180"/>
      <c r="AA63" s="43"/>
      <c r="AH63" s="43"/>
      <c r="AL63" s="43"/>
      <c r="AS63" s="43"/>
      <c r="AT63" s="180"/>
      <c r="AU63" s="180"/>
      <c r="AW63" s="43"/>
      <c r="BD63" s="43"/>
      <c r="BE63" s="180"/>
      <c r="BF63" s="180"/>
      <c r="BH63" s="43"/>
      <c r="BO63" s="43"/>
      <c r="BP63" s="180"/>
      <c r="BQ63" s="180"/>
      <c r="BS63" s="43"/>
    </row>
    <row r="64" spans="1:74" ht="33.75" customHeight="1">
      <c r="A64" s="43"/>
      <c r="B64" s="180"/>
      <c r="C64" s="180"/>
      <c r="D64" s="48"/>
      <c r="E64" s="43"/>
      <c r="F64" s="180"/>
      <c r="G64" s="180"/>
      <c r="H64" s="48"/>
      <c r="L64" s="43"/>
      <c r="M64" s="180"/>
      <c r="N64" s="180"/>
      <c r="O64" s="48"/>
      <c r="P64" s="43"/>
      <c r="Q64" s="180"/>
      <c r="R64" s="180"/>
      <c r="S64" s="48"/>
      <c r="W64" s="43"/>
      <c r="X64" s="180"/>
      <c r="Y64" s="180"/>
      <c r="Z64" s="48"/>
      <c r="AA64" s="43"/>
      <c r="AB64" s="180"/>
      <c r="AC64" s="180"/>
      <c r="AD64" s="48"/>
      <c r="AH64" s="43"/>
      <c r="AI64" s="180"/>
      <c r="AJ64" s="180"/>
      <c r="AK64" s="48"/>
      <c r="AL64" s="43"/>
      <c r="AM64" s="180"/>
      <c r="AN64" s="180"/>
      <c r="AO64" s="48"/>
      <c r="AS64" s="43"/>
      <c r="AT64" s="180"/>
      <c r="AU64" s="180"/>
      <c r="AV64" s="48"/>
      <c r="AW64" s="43"/>
      <c r="AX64" s="180"/>
      <c r="AY64" s="180"/>
      <c r="AZ64" s="48"/>
      <c r="BD64" s="43"/>
      <c r="BE64" s="180"/>
      <c r="BF64" s="180"/>
      <c r="BG64" s="48"/>
      <c r="BH64" s="43"/>
      <c r="BI64" s="180"/>
      <c r="BJ64" s="180"/>
      <c r="BK64" s="48"/>
      <c r="BO64" s="43"/>
      <c r="BP64" s="180"/>
      <c r="BQ64" s="180"/>
      <c r="BR64" s="48"/>
      <c r="BS64" s="43"/>
      <c r="BT64" s="180"/>
      <c r="BU64" s="180"/>
      <c r="BV64" s="48"/>
    </row>
    <row r="65" spans="1:74" ht="33.75" customHeight="1">
      <c r="A65" s="43"/>
      <c r="B65" s="180"/>
      <c r="C65" s="180"/>
      <c r="D65" s="48"/>
      <c r="E65" s="43"/>
      <c r="F65" s="180"/>
      <c r="G65" s="180"/>
      <c r="H65" s="48"/>
      <c r="L65" s="43"/>
      <c r="M65" s="180"/>
      <c r="N65" s="180"/>
      <c r="O65" s="48"/>
      <c r="P65" s="43"/>
      <c r="Q65" s="180"/>
      <c r="R65" s="180"/>
      <c r="S65" s="48"/>
      <c r="W65" s="43"/>
      <c r="X65" s="180"/>
      <c r="Y65" s="180"/>
      <c r="Z65" s="48"/>
      <c r="AA65" s="43"/>
      <c r="AB65" s="180"/>
      <c r="AC65" s="180"/>
      <c r="AD65" s="48"/>
      <c r="AH65" s="43"/>
      <c r="AI65" s="180"/>
      <c r="AJ65" s="180"/>
      <c r="AK65" s="48"/>
      <c r="AL65" s="43"/>
      <c r="AM65" s="180"/>
      <c r="AN65" s="180"/>
      <c r="AO65" s="48"/>
      <c r="AS65" s="43"/>
      <c r="AT65" s="180"/>
      <c r="AU65" s="180"/>
      <c r="AV65" s="48"/>
      <c r="AW65" s="43"/>
      <c r="AX65" s="180"/>
      <c r="AY65" s="180"/>
      <c r="AZ65" s="48"/>
      <c r="BD65" s="43"/>
      <c r="BE65" s="180"/>
      <c r="BF65" s="180"/>
      <c r="BG65" s="48"/>
      <c r="BH65" s="43"/>
      <c r="BI65" s="180"/>
      <c r="BJ65" s="180"/>
      <c r="BK65" s="48"/>
      <c r="BO65" s="43"/>
      <c r="BP65" s="180"/>
      <c r="BQ65" s="180"/>
      <c r="BR65" s="48"/>
      <c r="BS65" s="43"/>
      <c r="BT65" s="180"/>
      <c r="BU65" s="180"/>
      <c r="BV65" s="48"/>
    </row>
    <row r="66" spans="49:71" ht="33.75" customHeight="1">
      <c r="AW66" s="34"/>
      <c r="BH66" s="34"/>
      <c r="BS66" s="34"/>
    </row>
    <row r="67" spans="1:77" ht="33.75" customHeight="1">
      <c r="A67" s="43"/>
      <c r="B67" s="43"/>
      <c r="C67" s="34"/>
      <c r="D67" s="34"/>
      <c r="G67" s="46"/>
      <c r="J67" s="43"/>
      <c r="K67" s="43"/>
      <c r="L67" s="43"/>
      <c r="M67" s="43"/>
      <c r="N67" s="34"/>
      <c r="O67" s="34"/>
      <c r="R67" s="46"/>
      <c r="U67" s="43"/>
      <c r="V67" s="43"/>
      <c r="W67" s="43"/>
      <c r="X67" s="43"/>
      <c r="Y67" s="34"/>
      <c r="Z67" s="34"/>
      <c r="AC67" s="46"/>
      <c r="AF67" s="43"/>
      <c r="AG67" s="43"/>
      <c r="AH67" s="43"/>
      <c r="AI67" s="43"/>
      <c r="AJ67" s="34"/>
      <c r="AK67" s="34"/>
      <c r="AN67" s="46"/>
      <c r="AQ67" s="43"/>
      <c r="AR67" s="43"/>
      <c r="AS67" s="43"/>
      <c r="AT67" s="43"/>
      <c r="AU67" s="34"/>
      <c r="AV67" s="34"/>
      <c r="AW67" s="34"/>
      <c r="AY67" s="46"/>
      <c r="BB67" s="43"/>
      <c r="BC67" s="43"/>
      <c r="BD67" s="43"/>
      <c r="BE67" s="43"/>
      <c r="BF67" s="34"/>
      <c r="BG67" s="34"/>
      <c r="BH67" s="34"/>
      <c r="BJ67" s="46"/>
      <c r="BM67" s="43"/>
      <c r="BN67" s="43"/>
      <c r="BO67" s="43"/>
      <c r="BP67" s="43"/>
      <c r="BQ67" s="34"/>
      <c r="BR67" s="34"/>
      <c r="BS67" s="34"/>
      <c r="BU67" s="46"/>
      <c r="BX67" s="43"/>
      <c r="BY67" s="43"/>
    </row>
    <row r="68" spans="1:73" ht="33.75" customHeight="1">
      <c r="A68" s="47"/>
      <c r="B68" s="47"/>
      <c r="C68" s="34"/>
      <c r="D68" s="34"/>
      <c r="E68" s="47"/>
      <c r="F68" s="47"/>
      <c r="G68" s="34"/>
      <c r="L68" s="47"/>
      <c r="M68" s="47"/>
      <c r="N68" s="34"/>
      <c r="O68" s="34"/>
      <c r="P68" s="47"/>
      <c r="Q68" s="47"/>
      <c r="R68" s="34"/>
      <c r="W68" s="47"/>
      <c r="X68" s="47"/>
      <c r="Y68" s="34"/>
      <c r="Z68" s="34"/>
      <c r="AA68" s="47"/>
      <c r="AB68" s="47"/>
      <c r="AC68" s="34"/>
      <c r="AH68" s="47"/>
      <c r="AI68" s="47"/>
      <c r="AJ68" s="34"/>
      <c r="AK68" s="34"/>
      <c r="AL68" s="47"/>
      <c r="AM68" s="47"/>
      <c r="AN68" s="34"/>
      <c r="AS68" s="47"/>
      <c r="AT68" s="47"/>
      <c r="AU68" s="34"/>
      <c r="AV68" s="34"/>
      <c r="AW68" s="47"/>
      <c r="AX68" s="47"/>
      <c r="AY68" s="34"/>
      <c r="BD68" s="47"/>
      <c r="BE68" s="47"/>
      <c r="BF68" s="34"/>
      <c r="BG68" s="34"/>
      <c r="BH68" s="47"/>
      <c r="BI68" s="47"/>
      <c r="BJ68" s="34"/>
      <c r="BO68" s="47"/>
      <c r="BP68" s="47"/>
      <c r="BQ68" s="34"/>
      <c r="BR68" s="34"/>
      <c r="BS68" s="47"/>
      <c r="BT68" s="47"/>
      <c r="BU68" s="34"/>
    </row>
    <row r="69" spans="1:72" ht="33.75" customHeight="1">
      <c r="A69" s="34"/>
      <c r="B69" s="34"/>
      <c r="C69" s="34"/>
      <c r="D69" s="34"/>
      <c r="E69" s="43"/>
      <c r="F69" s="42"/>
      <c r="L69" s="34"/>
      <c r="M69" s="34"/>
      <c r="N69" s="34"/>
      <c r="P69" s="43"/>
      <c r="Q69" s="42"/>
      <c r="W69" s="34"/>
      <c r="X69" s="34"/>
      <c r="Y69" s="34"/>
      <c r="AA69" s="43"/>
      <c r="AB69" s="42"/>
      <c r="AH69" s="34"/>
      <c r="AI69" s="34"/>
      <c r="AJ69" s="34"/>
      <c r="AL69" s="43"/>
      <c r="AM69" s="42"/>
      <c r="AS69" s="34"/>
      <c r="AT69" s="34"/>
      <c r="AU69" s="34"/>
      <c r="AW69" s="43"/>
      <c r="AX69" s="42"/>
      <c r="BD69" s="34"/>
      <c r="BE69" s="34"/>
      <c r="BF69" s="34"/>
      <c r="BH69" s="43"/>
      <c r="BI69" s="42"/>
      <c r="BO69" s="34"/>
      <c r="BP69" s="34"/>
      <c r="BQ69" s="34"/>
      <c r="BS69" s="43"/>
      <c r="BT69" s="42"/>
    </row>
    <row r="70" spans="1:76" ht="33.75" customHeight="1">
      <c r="A70" s="34"/>
      <c r="B70" s="34"/>
      <c r="C70" s="34"/>
      <c r="G70" s="44"/>
      <c r="H70" s="235"/>
      <c r="I70" s="236"/>
      <c r="J70" s="41"/>
      <c r="L70" s="34"/>
      <c r="M70" s="34"/>
      <c r="N70" s="34"/>
      <c r="R70" s="44"/>
      <c r="S70" s="235"/>
      <c r="T70" s="236"/>
      <c r="U70" s="41"/>
      <c r="W70" s="34"/>
      <c r="X70" s="34"/>
      <c r="Y70" s="34"/>
      <c r="AC70" s="44"/>
      <c r="AD70" s="235"/>
      <c r="AE70" s="236"/>
      <c r="AF70" s="41"/>
      <c r="AH70" s="34"/>
      <c r="AI70" s="34"/>
      <c r="AJ70" s="34"/>
      <c r="AN70" s="44"/>
      <c r="AO70" s="235"/>
      <c r="AP70" s="236"/>
      <c r="AQ70" s="41"/>
      <c r="AS70" s="34"/>
      <c r="AT70" s="34"/>
      <c r="AU70" s="34"/>
      <c r="AW70" s="34"/>
      <c r="AY70" s="44"/>
      <c r="AZ70" s="235"/>
      <c r="BA70" s="236"/>
      <c r="BB70" s="41"/>
      <c r="BD70" s="34"/>
      <c r="BE70" s="34"/>
      <c r="BF70" s="34"/>
      <c r="BH70" s="34"/>
      <c r="BJ70" s="44"/>
      <c r="BK70" s="235"/>
      <c r="BL70" s="236"/>
      <c r="BM70" s="41"/>
      <c r="BO70" s="34"/>
      <c r="BP70" s="34"/>
      <c r="BQ70" s="34"/>
      <c r="BS70" s="34"/>
      <c r="BU70" s="44"/>
      <c r="BV70" s="235"/>
      <c r="BW70" s="236"/>
      <c r="BX70" s="41"/>
    </row>
    <row r="71" spans="3:74" ht="33.75" customHeight="1">
      <c r="C71" s="34"/>
      <c r="D71" s="36"/>
      <c r="F71" s="34"/>
      <c r="G71" s="34"/>
      <c r="H71" s="34"/>
      <c r="N71" s="34"/>
      <c r="O71" s="36"/>
      <c r="Q71" s="34"/>
      <c r="R71" s="34"/>
      <c r="S71" s="34"/>
      <c r="Y71" s="34"/>
      <c r="Z71" s="36"/>
      <c r="AB71" s="34"/>
      <c r="AC71" s="34"/>
      <c r="AD71" s="34"/>
      <c r="AJ71" s="34"/>
      <c r="AK71" s="36"/>
      <c r="AM71" s="34"/>
      <c r="AN71" s="34"/>
      <c r="AO71" s="34"/>
      <c r="AU71" s="34"/>
      <c r="AV71" s="36"/>
      <c r="AW71" s="34"/>
      <c r="AX71" s="34"/>
      <c r="AY71" s="34"/>
      <c r="AZ71" s="34"/>
      <c r="BF71" s="34"/>
      <c r="BG71" s="36"/>
      <c r="BH71" s="34"/>
      <c r="BI71" s="34"/>
      <c r="BJ71" s="34"/>
      <c r="BK71" s="34"/>
      <c r="BQ71" s="34"/>
      <c r="BR71" s="36"/>
      <c r="BS71" s="34"/>
      <c r="BT71" s="34"/>
      <c r="BU71" s="34"/>
      <c r="BV71" s="34"/>
    </row>
    <row r="72" spans="1:75" ht="33.75" customHeight="1">
      <c r="A72" s="45"/>
      <c r="B72" s="297"/>
      <c r="C72" s="297"/>
      <c r="D72" s="34"/>
      <c r="F72" s="297"/>
      <c r="G72" s="297"/>
      <c r="H72" s="34"/>
      <c r="I72" s="34"/>
      <c r="L72" s="45"/>
      <c r="M72" s="297"/>
      <c r="N72" s="297"/>
      <c r="O72" s="34"/>
      <c r="Q72" s="297"/>
      <c r="R72" s="297"/>
      <c r="S72" s="34"/>
      <c r="T72" s="34"/>
      <c r="W72" s="45"/>
      <c r="X72" s="297"/>
      <c r="Y72" s="297"/>
      <c r="Z72" s="34"/>
      <c r="AB72" s="297"/>
      <c r="AC72" s="297"/>
      <c r="AD72" s="34"/>
      <c r="AE72" s="34"/>
      <c r="AH72" s="45"/>
      <c r="AI72" s="297"/>
      <c r="AJ72" s="297"/>
      <c r="AK72" s="34"/>
      <c r="AM72" s="297"/>
      <c r="AN72" s="297"/>
      <c r="AO72" s="34"/>
      <c r="AP72" s="34"/>
      <c r="AS72" s="45"/>
      <c r="AT72" s="297"/>
      <c r="AU72" s="297"/>
      <c r="AV72" s="34"/>
      <c r="AW72" s="34"/>
      <c r="AX72" s="297"/>
      <c r="AY72" s="297"/>
      <c r="AZ72" s="34"/>
      <c r="BA72" s="34"/>
      <c r="BD72" s="45"/>
      <c r="BE72" s="297"/>
      <c r="BF72" s="297"/>
      <c r="BG72" s="34"/>
      <c r="BH72" s="34"/>
      <c r="BI72" s="297"/>
      <c r="BJ72" s="297"/>
      <c r="BK72" s="34"/>
      <c r="BL72" s="34"/>
      <c r="BO72" s="45"/>
      <c r="BP72" s="297"/>
      <c r="BQ72" s="297"/>
      <c r="BR72" s="34"/>
      <c r="BS72" s="34"/>
      <c r="BT72" s="297"/>
      <c r="BU72" s="297"/>
      <c r="BV72" s="34"/>
      <c r="BW72" s="34"/>
    </row>
    <row r="73" spans="1:75" ht="33.75" customHeight="1">
      <c r="A73" s="36"/>
      <c r="B73" s="36"/>
      <c r="C73" s="34"/>
      <c r="E73" s="36"/>
      <c r="F73" s="36"/>
      <c r="G73" s="34"/>
      <c r="I73" s="34"/>
      <c r="L73" s="36"/>
      <c r="M73" s="36"/>
      <c r="N73" s="34"/>
      <c r="P73" s="36"/>
      <c r="Q73" s="36"/>
      <c r="R73" s="34"/>
      <c r="T73" s="34"/>
      <c r="W73" s="36"/>
      <c r="X73" s="36"/>
      <c r="Y73" s="34"/>
      <c r="AA73" s="36"/>
      <c r="AB73" s="36"/>
      <c r="AC73" s="34"/>
      <c r="AE73" s="34"/>
      <c r="AH73" s="36"/>
      <c r="AI73" s="36"/>
      <c r="AJ73" s="34"/>
      <c r="AL73" s="36"/>
      <c r="AM73" s="36"/>
      <c r="AN73" s="34"/>
      <c r="AP73" s="34"/>
      <c r="AS73" s="36"/>
      <c r="AT73" s="36"/>
      <c r="AU73" s="34"/>
      <c r="AW73" s="36"/>
      <c r="AX73" s="36"/>
      <c r="AY73" s="34"/>
      <c r="BA73" s="34"/>
      <c r="BD73" s="36"/>
      <c r="BE73" s="36"/>
      <c r="BF73" s="34"/>
      <c r="BH73" s="36"/>
      <c r="BI73" s="36"/>
      <c r="BJ73" s="34"/>
      <c r="BL73" s="34"/>
      <c r="BO73" s="36"/>
      <c r="BP73" s="36"/>
      <c r="BQ73" s="34"/>
      <c r="BS73" s="36"/>
      <c r="BT73" s="36"/>
      <c r="BU73" s="34"/>
      <c r="BW73" s="34"/>
    </row>
    <row r="74" spans="1:74" ht="33.75" customHeight="1">
      <c r="A74" s="43"/>
      <c r="B74" s="43"/>
      <c r="C74" s="34"/>
      <c r="D74" s="34"/>
      <c r="E74" s="43"/>
      <c r="F74" s="43"/>
      <c r="G74" s="34"/>
      <c r="H74" s="34"/>
      <c r="L74" s="43"/>
      <c r="M74" s="43"/>
      <c r="N74" s="34"/>
      <c r="O74" s="34"/>
      <c r="P74" s="43"/>
      <c r="Q74" s="43"/>
      <c r="R74" s="34"/>
      <c r="S74" s="34"/>
      <c r="W74" s="43"/>
      <c r="X74" s="43"/>
      <c r="Y74" s="34"/>
      <c r="Z74" s="34"/>
      <c r="AA74" s="43"/>
      <c r="AB74" s="43"/>
      <c r="AC74" s="34"/>
      <c r="AD74" s="34"/>
      <c r="AH74" s="43"/>
      <c r="AK74" s="34"/>
      <c r="AL74" s="43"/>
      <c r="AM74" s="43"/>
      <c r="AN74" s="34"/>
      <c r="AO74" s="34"/>
      <c r="AS74" s="43"/>
      <c r="AV74" s="34"/>
      <c r="AW74" s="43"/>
      <c r="AX74" s="43"/>
      <c r="AY74" s="34"/>
      <c r="AZ74" s="34"/>
      <c r="BD74" s="43"/>
      <c r="BG74" s="34"/>
      <c r="BH74" s="43"/>
      <c r="BI74" s="43"/>
      <c r="BJ74" s="34"/>
      <c r="BK74" s="34"/>
      <c r="BO74" s="43"/>
      <c r="BR74" s="34"/>
      <c r="BS74" s="43"/>
      <c r="BT74" s="43"/>
      <c r="BU74" s="34"/>
      <c r="BV74" s="34"/>
    </row>
    <row r="75" spans="1:77" ht="33.75" customHeight="1">
      <c r="A75" s="43"/>
      <c r="B75" s="180"/>
      <c r="C75" s="180"/>
      <c r="D75" s="48"/>
      <c r="E75" s="43"/>
      <c r="F75" s="180"/>
      <c r="G75" s="180"/>
      <c r="H75" s="48"/>
      <c r="J75" s="43"/>
      <c r="K75" s="43"/>
      <c r="L75" s="43"/>
      <c r="M75" s="180"/>
      <c r="N75" s="180"/>
      <c r="O75" s="48"/>
      <c r="P75" s="43"/>
      <c r="Q75" s="180"/>
      <c r="R75" s="180"/>
      <c r="S75" s="48"/>
      <c r="U75" s="43"/>
      <c r="V75" s="43"/>
      <c r="W75" s="43"/>
      <c r="X75" s="180"/>
      <c r="Y75" s="180"/>
      <c r="Z75" s="48"/>
      <c r="AA75" s="43"/>
      <c r="AB75" s="180"/>
      <c r="AC75" s="180"/>
      <c r="AD75" s="48"/>
      <c r="AF75" s="43"/>
      <c r="AG75" s="43"/>
      <c r="AH75" s="43"/>
      <c r="AI75" s="180"/>
      <c r="AJ75" s="180"/>
      <c r="AK75" s="48"/>
      <c r="AL75" s="43"/>
      <c r="AM75" s="180"/>
      <c r="AN75" s="180"/>
      <c r="AO75" s="48"/>
      <c r="AQ75" s="43"/>
      <c r="AR75" s="43"/>
      <c r="AS75" s="43"/>
      <c r="AT75" s="180"/>
      <c r="AU75" s="180"/>
      <c r="AV75" s="48"/>
      <c r="AW75" s="43"/>
      <c r="AX75" s="180"/>
      <c r="AY75" s="180"/>
      <c r="AZ75" s="48"/>
      <c r="BB75" s="43"/>
      <c r="BC75" s="43"/>
      <c r="BD75" s="43"/>
      <c r="BE75" s="180"/>
      <c r="BF75" s="180"/>
      <c r="BG75" s="48"/>
      <c r="BH75" s="43"/>
      <c r="BI75" s="180"/>
      <c r="BJ75" s="180"/>
      <c r="BK75" s="48"/>
      <c r="BM75" s="43"/>
      <c r="BN75" s="43"/>
      <c r="BO75" s="43"/>
      <c r="BP75" s="180"/>
      <c r="BQ75" s="180"/>
      <c r="BR75" s="48"/>
      <c r="BS75" s="43"/>
      <c r="BT75" s="180"/>
      <c r="BU75" s="180"/>
      <c r="BV75" s="48"/>
      <c r="BX75" s="43"/>
      <c r="BY75" s="43"/>
    </row>
    <row r="76" spans="1:77" ht="33.75" customHeight="1">
      <c r="A76" s="43"/>
      <c r="B76" s="180"/>
      <c r="C76" s="180"/>
      <c r="D76" s="48"/>
      <c r="E76" s="43"/>
      <c r="F76" s="180"/>
      <c r="G76" s="180"/>
      <c r="H76" s="48"/>
      <c r="J76" s="43"/>
      <c r="K76" s="43"/>
      <c r="L76" s="43"/>
      <c r="M76" s="180"/>
      <c r="N76" s="180"/>
      <c r="O76" s="48"/>
      <c r="P76" s="43"/>
      <c r="Q76" s="180"/>
      <c r="R76" s="180"/>
      <c r="S76" s="48"/>
      <c r="U76" s="43"/>
      <c r="V76" s="43"/>
      <c r="W76" s="43"/>
      <c r="X76" s="180"/>
      <c r="Y76" s="180"/>
      <c r="Z76" s="48"/>
      <c r="AA76" s="43"/>
      <c r="AB76" s="180"/>
      <c r="AC76" s="180"/>
      <c r="AD76" s="48"/>
      <c r="AF76" s="43"/>
      <c r="AG76" s="43"/>
      <c r="AH76" s="43"/>
      <c r="AI76" s="180"/>
      <c r="AJ76" s="180"/>
      <c r="AK76" s="48"/>
      <c r="AL76" s="43"/>
      <c r="AM76" s="180"/>
      <c r="AN76" s="180"/>
      <c r="AO76" s="48"/>
      <c r="AQ76" s="43"/>
      <c r="AR76" s="43"/>
      <c r="AS76" s="43"/>
      <c r="AT76" s="180"/>
      <c r="AU76" s="180"/>
      <c r="AV76" s="48"/>
      <c r="AW76" s="43"/>
      <c r="AX76" s="180"/>
      <c r="AY76" s="180"/>
      <c r="AZ76" s="48"/>
      <c r="BB76" s="43"/>
      <c r="BC76" s="43"/>
      <c r="BD76" s="43"/>
      <c r="BE76" s="180"/>
      <c r="BF76" s="180"/>
      <c r="BG76" s="48"/>
      <c r="BH76" s="43"/>
      <c r="BI76" s="180"/>
      <c r="BJ76" s="180"/>
      <c r="BK76" s="48"/>
      <c r="BM76" s="43"/>
      <c r="BN76" s="43"/>
      <c r="BO76" s="43"/>
      <c r="BP76" s="180"/>
      <c r="BQ76" s="180"/>
      <c r="BR76" s="48"/>
      <c r="BS76" s="43"/>
      <c r="BT76" s="180"/>
      <c r="BU76" s="180"/>
      <c r="BV76" s="48"/>
      <c r="BX76" s="43"/>
      <c r="BY76" s="43"/>
    </row>
    <row r="77" spans="1:77" ht="33.75" customHeight="1">
      <c r="A77" s="43"/>
      <c r="B77" s="180"/>
      <c r="C77" s="180"/>
      <c r="D77" s="48"/>
      <c r="E77" s="43"/>
      <c r="F77" s="180"/>
      <c r="G77" s="180"/>
      <c r="H77" s="48"/>
      <c r="J77" s="43"/>
      <c r="K77" s="43"/>
      <c r="L77" s="43"/>
      <c r="M77" s="180"/>
      <c r="N77" s="180"/>
      <c r="O77" s="48"/>
      <c r="P77" s="43"/>
      <c r="Q77" s="180"/>
      <c r="R77" s="180"/>
      <c r="S77" s="48"/>
      <c r="U77" s="43"/>
      <c r="V77" s="43"/>
      <c r="W77" s="43"/>
      <c r="X77" s="180"/>
      <c r="Y77" s="180"/>
      <c r="Z77" s="48"/>
      <c r="AA77" s="43"/>
      <c r="AB77" s="180"/>
      <c r="AC77" s="180"/>
      <c r="AD77" s="48"/>
      <c r="AF77" s="43"/>
      <c r="AG77" s="43"/>
      <c r="AH77" s="43"/>
      <c r="AI77" s="180"/>
      <c r="AJ77" s="180"/>
      <c r="AK77" s="48"/>
      <c r="AL77" s="43"/>
      <c r="AM77" s="180"/>
      <c r="AN77" s="180"/>
      <c r="AO77" s="48"/>
      <c r="AQ77" s="43"/>
      <c r="AR77" s="43"/>
      <c r="AS77" s="43"/>
      <c r="AT77" s="180"/>
      <c r="AU77" s="180"/>
      <c r="AV77" s="48"/>
      <c r="AW77" s="43"/>
      <c r="AX77" s="180"/>
      <c r="AY77" s="180"/>
      <c r="AZ77" s="48"/>
      <c r="BB77" s="43"/>
      <c r="BC77" s="43"/>
      <c r="BD77" s="43"/>
      <c r="BE77" s="180"/>
      <c r="BF77" s="180"/>
      <c r="BG77" s="48"/>
      <c r="BH77" s="43"/>
      <c r="BI77" s="180"/>
      <c r="BJ77" s="180"/>
      <c r="BK77" s="48"/>
      <c r="BM77" s="43"/>
      <c r="BN77" s="43"/>
      <c r="BO77" s="43"/>
      <c r="BP77" s="180"/>
      <c r="BQ77" s="180"/>
      <c r="BR77" s="48"/>
      <c r="BS77" s="43"/>
      <c r="BT77" s="180"/>
      <c r="BU77" s="180"/>
      <c r="BV77" s="48"/>
      <c r="BX77" s="43"/>
      <c r="BY77" s="43"/>
    </row>
    <row r="78" spans="4:74" ht="33.75" customHeight="1">
      <c r="D78" s="34"/>
      <c r="H78" s="34"/>
      <c r="O78" s="34"/>
      <c r="Q78" s="181"/>
      <c r="R78" s="181"/>
      <c r="S78" s="34"/>
      <c r="Z78" s="34"/>
      <c r="AB78" s="181"/>
      <c r="AC78" s="181"/>
      <c r="AD78" s="34"/>
      <c r="AK78" s="34"/>
      <c r="AO78" s="34"/>
      <c r="AV78" s="34"/>
      <c r="AW78" s="34"/>
      <c r="AZ78" s="34"/>
      <c r="BG78" s="34"/>
      <c r="BH78" s="34"/>
      <c r="BK78" s="34"/>
      <c r="BR78" s="34"/>
      <c r="BS78" s="34"/>
      <c r="BV78" s="34"/>
    </row>
    <row r="79" spans="6:73" ht="33.75" customHeight="1">
      <c r="F79" s="180"/>
      <c r="G79" s="180"/>
      <c r="Q79" s="181"/>
      <c r="R79" s="181"/>
      <c r="AB79" s="181"/>
      <c r="AC79" s="181"/>
      <c r="AW79" s="34"/>
      <c r="AX79" s="180"/>
      <c r="AY79" s="180"/>
      <c r="BH79" s="34"/>
      <c r="BI79" s="180"/>
      <c r="BJ79" s="180"/>
      <c r="BS79" s="34"/>
      <c r="BT79" s="180"/>
      <c r="BU79" s="180"/>
    </row>
    <row r="80" spans="1:73" ht="33.75" customHeight="1">
      <c r="A80" s="43"/>
      <c r="B80" s="42"/>
      <c r="C80" s="48"/>
      <c r="E80" s="43"/>
      <c r="F80" s="180"/>
      <c r="G80" s="180"/>
      <c r="L80" s="43"/>
      <c r="P80" s="43"/>
      <c r="Q80" s="181"/>
      <c r="R80" s="181"/>
      <c r="W80" s="43"/>
      <c r="AA80" s="43"/>
      <c r="AB80" s="181"/>
      <c r="AC80" s="181"/>
      <c r="AH80" s="43"/>
      <c r="AI80" s="181"/>
      <c r="AJ80" s="181"/>
      <c r="AL80" s="43"/>
      <c r="AS80" s="43"/>
      <c r="AT80" s="181"/>
      <c r="AU80" s="181"/>
      <c r="AW80" s="43"/>
      <c r="AX80" s="180"/>
      <c r="AY80" s="180"/>
      <c r="BD80" s="43"/>
      <c r="BE80" s="181"/>
      <c r="BF80" s="181"/>
      <c r="BH80" s="43"/>
      <c r="BI80" s="180"/>
      <c r="BJ80" s="180"/>
      <c r="BO80" s="43"/>
      <c r="BP80" s="181"/>
      <c r="BQ80" s="181"/>
      <c r="BS80" s="43"/>
      <c r="BT80" s="180"/>
      <c r="BU80" s="180"/>
    </row>
    <row r="81" spans="1:74" ht="33.75" customHeight="1">
      <c r="A81" s="43"/>
      <c r="B81" s="180"/>
      <c r="C81" s="180"/>
      <c r="D81" s="48"/>
      <c r="E81" s="43"/>
      <c r="F81" s="180"/>
      <c r="G81" s="180"/>
      <c r="H81" s="48"/>
      <c r="L81" s="43"/>
      <c r="M81" s="180"/>
      <c r="N81" s="180"/>
      <c r="O81" s="48"/>
      <c r="P81" s="43"/>
      <c r="Q81" s="180"/>
      <c r="R81" s="180"/>
      <c r="S81" s="48"/>
      <c r="W81" s="43"/>
      <c r="X81" s="180"/>
      <c r="Y81" s="180"/>
      <c r="Z81" s="48"/>
      <c r="AA81" s="43"/>
      <c r="AB81" s="180"/>
      <c r="AC81" s="180"/>
      <c r="AD81" s="48"/>
      <c r="AH81" s="43"/>
      <c r="AI81" s="180"/>
      <c r="AJ81" s="180"/>
      <c r="AK81" s="48"/>
      <c r="AL81" s="43"/>
      <c r="AM81" s="180"/>
      <c r="AN81" s="180"/>
      <c r="AO81" s="48"/>
      <c r="AS81" s="43"/>
      <c r="AT81" s="180"/>
      <c r="AU81" s="180"/>
      <c r="AV81" s="48"/>
      <c r="AW81" s="43"/>
      <c r="AX81" s="180"/>
      <c r="AY81" s="180"/>
      <c r="AZ81" s="48"/>
      <c r="BD81" s="43"/>
      <c r="BE81" s="180"/>
      <c r="BF81" s="180"/>
      <c r="BG81" s="48"/>
      <c r="BH81" s="43"/>
      <c r="BI81" s="180"/>
      <c r="BJ81" s="180"/>
      <c r="BK81" s="48"/>
      <c r="BO81" s="43"/>
      <c r="BP81" s="180"/>
      <c r="BQ81" s="180"/>
      <c r="BR81" s="48"/>
      <c r="BS81" s="43"/>
      <c r="BT81" s="180"/>
      <c r="BU81" s="180"/>
      <c r="BV81" s="48"/>
    </row>
    <row r="82" spans="1:74" ht="33.75" customHeight="1">
      <c r="A82" s="43"/>
      <c r="B82" s="180"/>
      <c r="C82" s="180"/>
      <c r="D82" s="48"/>
      <c r="E82" s="43"/>
      <c r="F82" s="180"/>
      <c r="G82" s="180"/>
      <c r="H82" s="48"/>
      <c r="L82" s="43"/>
      <c r="M82" s="180"/>
      <c r="N82" s="180"/>
      <c r="O82" s="48"/>
      <c r="P82" s="43"/>
      <c r="Q82" s="180"/>
      <c r="R82" s="180"/>
      <c r="S82" s="48"/>
      <c r="W82" s="43"/>
      <c r="X82" s="180"/>
      <c r="Y82" s="180"/>
      <c r="Z82" s="48"/>
      <c r="AA82" s="43"/>
      <c r="AB82" s="180"/>
      <c r="AC82" s="180"/>
      <c r="AD82" s="48"/>
      <c r="AH82" s="43"/>
      <c r="AI82" s="180"/>
      <c r="AJ82" s="180"/>
      <c r="AK82" s="48"/>
      <c r="AL82" s="43"/>
      <c r="AM82" s="180"/>
      <c r="AN82" s="180"/>
      <c r="AO82" s="48"/>
      <c r="AS82" s="43"/>
      <c r="AT82" s="180"/>
      <c r="AU82" s="180"/>
      <c r="AV82" s="48"/>
      <c r="AW82" s="43"/>
      <c r="AX82" s="180"/>
      <c r="AY82" s="180"/>
      <c r="AZ82" s="48"/>
      <c r="BD82" s="43"/>
      <c r="BE82" s="180"/>
      <c r="BF82" s="180"/>
      <c r="BG82" s="48"/>
      <c r="BH82" s="43"/>
      <c r="BI82" s="180"/>
      <c r="BJ82" s="180"/>
      <c r="BK82" s="48"/>
      <c r="BO82" s="43"/>
      <c r="BP82" s="180"/>
      <c r="BQ82" s="180"/>
      <c r="BR82" s="48"/>
      <c r="BS82" s="43"/>
      <c r="BT82" s="180"/>
      <c r="BU82" s="180"/>
      <c r="BV82" s="48"/>
    </row>
    <row r="83" spans="49:71" ht="33.75" customHeight="1">
      <c r="AW83" s="34"/>
      <c r="BH83" s="34"/>
      <c r="BS83" s="34"/>
    </row>
    <row r="84" spans="1:77" ht="33.75" customHeight="1">
      <c r="A84" s="43"/>
      <c r="B84" s="43"/>
      <c r="C84" s="34"/>
      <c r="D84" s="34"/>
      <c r="G84" s="46"/>
      <c r="J84" s="43"/>
      <c r="K84" s="43"/>
      <c r="L84" s="43"/>
      <c r="M84" s="43"/>
      <c r="N84" s="34"/>
      <c r="O84" s="34"/>
      <c r="R84" s="46"/>
      <c r="U84" s="43"/>
      <c r="V84" s="43"/>
      <c r="W84" s="43"/>
      <c r="X84" s="43"/>
      <c r="Y84" s="34"/>
      <c r="Z84" s="34"/>
      <c r="AC84" s="46"/>
      <c r="AF84" s="43"/>
      <c r="AG84" s="43"/>
      <c r="AH84" s="43"/>
      <c r="AI84" s="43"/>
      <c r="AJ84" s="34"/>
      <c r="AK84" s="34"/>
      <c r="AN84" s="46"/>
      <c r="AQ84" s="43"/>
      <c r="AR84" s="43"/>
      <c r="AS84" s="43"/>
      <c r="AT84" s="43"/>
      <c r="AU84" s="34"/>
      <c r="AV84" s="34"/>
      <c r="AW84" s="34"/>
      <c r="AY84" s="46"/>
      <c r="BB84" s="43"/>
      <c r="BC84" s="43"/>
      <c r="BD84" s="43"/>
      <c r="BE84" s="43"/>
      <c r="BF84" s="34"/>
      <c r="BG84" s="34"/>
      <c r="BH84" s="34"/>
      <c r="BJ84" s="46"/>
      <c r="BM84" s="43"/>
      <c r="BN84" s="43"/>
      <c r="BO84" s="43"/>
      <c r="BP84" s="43"/>
      <c r="BQ84" s="34"/>
      <c r="BR84" s="34"/>
      <c r="BS84" s="34"/>
      <c r="BU84" s="46"/>
      <c r="BX84" s="43"/>
      <c r="BY84" s="43"/>
    </row>
    <row r="85" spans="1:73" ht="33.75" customHeight="1">
      <c r="A85" s="47"/>
      <c r="B85" s="47"/>
      <c r="C85" s="34"/>
      <c r="D85" s="34"/>
      <c r="E85" s="47"/>
      <c r="F85" s="47"/>
      <c r="G85" s="34"/>
      <c r="L85" s="47"/>
      <c r="M85" s="47"/>
      <c r="N85" s="34"/>
      <c r="O85" s="34"/>
      <c r="P85" s="47"/>
      <c r="Q85" s="47"/>
      <c r="R85" s="34"/>
      <c r="W85" s="47"/>
      <c r="X85" s="47"/>
      <c r="Y85" s="34"/>
      <c r="Z85" s="34"/>
      <c r="AA85" s="47"/>
      <c r="AB85" s="47"/>
      <c r="AC85" s="34"/>
      <c r="AH85" s="47"/>
      <c r="AI85" s="47"/>
      <c r="AJ85" s="34"/>
      <c r="AK85" s="34"/>
      <c r="AL85" s="47"/>
      <c r="AM85" s="47"/>
      <c r="AN85" s="34"/>
      <c r="AS85" s="47"/>
      <c r="AT85" s="47"/>
      <c r="AU85" s="34"/>
      <c r="AV85" s="34"/>
      <c r="AW85" s="47"/>
      <c r="AX85" s="47"/>
      <c r="AY85" s="34"/>
      <c r="BD85" s="47"/>
      <c r="BE85" s="47"/>
      <c r="BF85" s="34"/>
      <c r="BG85" s="34"/>
      <c r="BH85" s="47"/>
      <c r="BI85" s="47"/>
      <c r="BJ85" s="34"/>
      <c r="BO85" s="47"/>
      <c r="BP85" s="47"/>
      <c r="BQ85" s="34"/>
      <c r="BR85" s="34"/>
      <c r="BS85" s="47"/>
      <c r="BT85" s="47"/>
      <c r="BU85" s="34"/>
    </row>
    <row r="86" spans="1:72" ht="33.75" customHeight="1">
      <c r="A86" s="34"/>
      <c r="B86" s="34"/>
      <c r="C86" s="34"/>
      <c r="E86" s="43"/>
      <c r="F86" s="42"/>
      <c r="L86" s="34"/>
      <c r="M86" s="34"/>
      <c r="N86" s="34"/>
      <c r="P86" s="43"/>
      <c r="Q86" s="42"/>
      <c r="W86" s="34"/>
      <c r="X86" s="34"/>
      <c r="Y86" s="34"/>
      <c r="AA86" s="43"/>
      <c r="AB86" s="42"/>
      <c r="AH86" s="34"/>
      <c r="AI86" s="34"/>
      <c r="AJ86" s="34"/>
      <c r="AL86" s="43"/>
      <c r="AM86" s="42"/>
      <c r="AS86" s="34"/>
      <c r="AT86" s="34"/>
      <c r="AU86" s="34"/>
      <c r="AW86" s="42"/>
      <c r="AX86" s="42"/>
      <c r="BD86" s="34"/>
      <c r="BE86" s="34"/>
      <c r="BF86" s="34"/>
      <c r="BH86" s="42"/>
      <c r="BI86" s="42"/>
      <c r="BO86" s="34"/>
      <c r="BP86" s="34"/>
      <c r="BQ86" s="34"/>
      <c r="BS86" s="42"/>
      <c r="BT86" s="42"/>
    </row>
    <row r="87" spans="1:76" ht="33.75" customHeight="1">
      <c r="A87" s="34"/>
      <c r="B87" s="34"/>
      <c r="C87" s="34"/>
      <c r="G87" s="44"/>
      <c r="H87" s="235"/>
      <c r="I87" s="236"/>
      <c r="J87" s="41"/>
      <c r="L87" s="34"/>
      <c r="M87" s="34"/>
      <c r="N87" s="34"/>
      <c r="R87" s="44"/>
      <c r="S87" s="235"/>
      <c r="T87" s="236"/>
      <c r="U87" s="41"/>
      <c r="W87" s="34"/>
      <c r="X87" s="34"/>
      <c r="Y87" s="34"/>
      <c r="AC87" s="44"/>
      <c r="AD87" s="235"/>
      <c r="AE87" s="236"/>
      <c r="AF87" s="41"/>
      <c r="AH87" s="34"/>
      <c r="AI87" s="34"/>
      <c r="AJ87" s="34"/>
      <c r="AN87" s="44"/>
      <c r="AO87" s="235"/>
      <c r="AP87" s="236"/>
      <c r="AQ87" s="41"/>
      <c r="AS87" s="34"/>
      <c r="AT87" s="34"/>
      <c r="AU87" s="34"/>
      <c r="AY87" s="44"/>
      <c r="AZ87" s="235"/>
      <c r="BA87" s="236"/>
      <c r="BB87" s="41"/>
      <c r="BD87" s="34"/>
      <c r="BE87" s="34"/>
      <c r="BF87" s="34"/>
      <c r="BJ87" s="44"/>
      <c r="BK87" s="235"/>
      <c r="BL87" s="236"/>
      <c r="BM87" s="41"/>
      <c r="BO87" s="34"/>
      <c r="BP87" s="34"/>
      <c r="BQ87" s="34"/>
      <c r="BU87" s="44"/>
      <c r="BV87" s="235"/>
      <c r="BW87" s="236"/>
      <c r="BX87" s="41"/>
    </row>
    <row r="88" spans="3:74" ht="33.75" customHeight="1">
      <c r="C88" s="34"/>
      <c r="D88" s="36"/>
      <c r="F88" s="34"/>
      <c r="G88" s="34"/>
      <c r="H88" s="34"/>
      <c r="N88" s="34"/>
      <c r="O88" s="36"/>
      <c r="Q88" s="34"/>
      <c r="R88" s="34"/>
      <c r="S88" s="34"/>
      <c r="Y88" s="34"/>
      <c r="Z88" s="36"/>
      <c r="AB88" s="34"/>
      <c r="AC88" s="34"/>
      <c r="AD88" s="34"/>
      <c r="AJ88" s="34"/>
      <c r="AK88" s="36"/>
      <c r="AM88" s="34"/>
      <c r="AN88" s="34"/>
      <c r="AO88" s="34"/>
      <c r="AU88" s="34"/>
      <c r="AV88" s="36"/>
      <c r="AW88" s="34"/>
      <c r="AX88" s="34"/>
      <c r="AY88" s="34"/>
      <c r="AZ88" s="34"/>
      <c r="BF88" s="34"/>
      <c r="BG88" s="36"/>
      <c r="BH88" s="34"/>
      <c r="BI88" s="34"/>
      <c r="BJ88" s="34"/>
      <c r="BK88" s="34"/>
      <c r="BQ88" s="34"/>
      <c r="BR88" s="36"/>
      <c r="BS88" s="34"/>
      <c r="BT88" s="34"/>
      <c r="BU88" s="34"/>
      <c r="BV88" s="34"/>
    </row>
    <row r="89" spans="1:75" ht="33.75" customHeight="1">
      <c r="A89" s="45"/>
      <c r="B89" s="297"/>
      <c r="C89" s="297"/>
      <c r="D89" s="34"/>
      <c r="F89" s="297"/>
      <c r="G89" s="297"/>
      <c r="H89" s="34"/>
      <c r="I89" s="34"/>
      <c r="L89" s="45"/>
      <c r="M89" s="297"/>
      <c r="N89" s="297"/>
      <c r="O89" s="34"/>
      <c r="Q89" s="297"/>
      <c r="R89" s="297"/>
      <c r="S89" s="34"/>
      <c r="T89" s="34"/>
      <c r="W89" s="45"/>
      <c r="X89" s="297"/>
      <c r="Y89" s="297"/>
      <c r="Z89" s="34"/>
      <c r="AB89" s="297"/>
      <c r="AC89" s="297"/>
      <c r="AD89" s="34"/>
      <c r="AE89" s="34"/>
      <c r="AH89" s="45"/>
      <c r="AI89" s="297"/>
      <c r="AJ89" s="297"/>
      <c r="AK89" s="34"/>
      <c r="AM89" s="297"/>
      <c r="AN89" s="297"/>
      <c r="AO89" s="34"/>
      <c r="AP89" s="34"/>
      <c r="AS89" s="45"/>
      <c r="AT89" s="297"/>
      <c r="AU89" s="297"/>
      <c r="AV89" s="34"/>
      <c r="AW89" s="34"/>
      <c r="AX89" s="297"/>
      <c r="AY89" s="297"/>
      <c r="AZ89" s="34"/>
      <c r="BA89" s="34"/>
      <c r="BD89" s="45"/>
      <c r="BE89" s="297"/>
      <c r="BF89" s="297"/>
      <c r="BG89" s="34"/>
      <c r="BH89" s="34"/>
      <c r="BI89" s="297"/>
      <c r="BJ89" s="297"/>
      <c r="BK89" s="34"/>
      <c r="BL89" s="34"/>
      <c r="BO89" s="45"/>
      <c r="BP89" s="297"/>
      <c r="BQ89" s="297"/>
      <c r="BR89" s="34"/>
      <c r="BS89" s="34"/>
      <c r="BT89" s="297"/>
      <c r="BU89" s="297"/>
      <c r="BV89" s="34"/>
      <c r="BW89" s="34"/>
    </row>
    <row r="90" spans="1:75" ht="33.75" customHeight="1">
      <c r="A90" s="36"/>
      <c r="B90" s="36"/>
      <c r="C90" s="34"/>
      <c r="E90" s="36"/>
      <c r="F90" s="36"/>
      <c r="G90" s="34"/>
      <c r="I90" s="34"/>
      <c r="L90" s="36"/>
      <c r="M90" s="36"/>
      <c r="N90" s="34"/>
      <c r="P90" s="36"/>
      <c r="Q90" s="36"/>
      <c r="R90" s="34"/>
      <c r="T90" s="34"/>
      <c r="W90" s="36"/>
      <c r="X90" s="36"/>
      <c r="Y90" s="34"/>
      <c r="AA90" s="36"/>
      <c r="AB90" s="36"/>
      <c r="AC90" s="34"/>
      <c r="AE90" s="34"/>
      <c r="AH90" s="36"/>
      <c r="AI90" s="36"/>
      <c r="AJ90" s="34"/>
      <c r="AL90" s="36"/>
      <c r="AM90" s="36"/>
      <c r="AN90" s="34"/>
      <c r="AP90" s="34"/>
      <c r="AS90" s="36"/>
      <c r="AT90" s="36"/>
      <c r="AU90" s="34"/>
      <c r="AW90" s="36"/>
      <c r="AX90" s="36"/>
      <c r="AY90" s="34"/>
      <c r="BA90" s="34"/>
      <c r="BD90" s="36"/>
      <c r="BE90" s="36"/>
      <c r="BF90" s="34"/>
      <c r="BH90" s="36"/>
      <c r="BI90" s="36"/>
      <c r="BJ90" s="34"/>
      <c r="BL90" s="34"/>
      <c r="BO90" s="36"/>
      <c r="BP90" s="36"/>
      <c r="BQ90" s="34"/>
      <c r="BS90" s="36"/>
      <c r="BT90" s="36"/>
      <c r="BU90" s="34"/>
      <c r="BW90" s="34"/>
    </row>
    <row r="91" spans="1:74" ht="33.75" customHeight="1">
      <c r="A91" s="43"/>
      <c r="B91" s="43"/>
      <c r="C91" s="34"/>
      <c r="D91" s="34"/>
      <c r="E91" s="43"/>
      <c r="F91" s="43"/>
      <c r="G91" s="34"/>
      <c r="H91" s="34"/>
      <c r="L91" s="43"/>
      <c r="M91" s="43"/>
      <c r="N91" s="34"/>
      <c r="O91" s="34"/>
      <c r="P91" s="43"/>
      <c r="Q91" s="43"/>
      <c r="R91" s="34"/>
      <c r="S91" s="34"/>
      <c r="W91" s="43"/>
      <c r="X91" s="43"/>
      <c r="Y91" s="34"/>
      <c r="Z91" s="34"/>
      <c r="AA91" s="43"/>
      <c r="AB91" s="43"/>
      <c r="AC91" s="34"/>
      <c r="AD91" s="34"/>
      <c r="AH91" s="43"/>
      <c r="AI91" s="43"/>
      <c r="AJ91" s="34"/>
      <c r="AK91" s="34"/>
      <c r="AL91" s="43"/>
      <c r="AO91" s="34"/>
      <c r="AS91" s="43"/>
      <c r="AV91" s="34"/>
      <c r="AW91" s="43"/>
      <c r="AZ91" s="34"/>
      <c r="BD91" s="43"/>
      <c r="BG91" s="34"/>
      <c r="BH91" s="43"/>
      <c r="BK91" s="34"/>
      <c r="BO91" s="43"/>
      <c r="BR91" s="34"/>
      <c r="BS91" s="43"/>
      <c r="BV91" s="34"/>
    </row>
    <row r="92" spans="1:77" ht="33.75" customHeight="1">
      <c r="A92" s="43"/>
      <c r="B92" s="180"/>
      <c r="C92" s="180"/>
      <c r="D92" s="48"/>
      <c r="E92" s="43"/>
      <c r="F92" s="180"/>
      <c r="G92" s="180"/>
      <c r="H92" s="48"/>
      <c r="J92" s="43"/>
      <c r="K92" s="43"/>
      <c r="L92" s="43"/>
      <c r="M92" s="181"/>
      <c r="N92" s="234"/>
      <c r="O92" s="48"/>
      <c r="P92" s="43"/>
      <c r="Q92" s="181"/>
      <c r="R92" s="180"/>
      <c r="S92" s="48"/>
      <c r="U92" s="43"/>
      <c r="V92" s="43"/>
      <c r="W92" s="43"/>
      <c r="X92" s="181"/>
      <c r="Y92" s="234"/>
      <c r="Z92" s="48"/>
      <c r="AA92" s="43"/>
      <c r="AB92" s="181"/>
      <c r="AC92" s="180"/>
      <c r="AD92" s="48"/>
      <c r="AF92" s="43"/>
      <c r="AG92" s="43"/>
      <c r="AH92" s="43"/>
      <c r="AI92" s="180"/>
      <c r="AJ92" s="180"/>
      <c r="AK92" s="48"/>
      <c r="AL92" s="43"/>
      <c r="AM92" s="181"/>
      <c r="AN92" s="180"/>
      <c r="AO92" s="48"/>
      <c r="AQ92" s="43"/>
      <c r="AR92" s="43"/>
      <c r="AS92" s="43"/>
      <c r="AT92" s="180"/>
      <c r="AU92" s="180"/>
      <c r="AV92" s="48"/>
      <c r="AW92" s="43"/>
      <c r="AX92" s="181"/>
      <c r="AY92" s="180"/>
      <c r="AZ92" s="48"/>
      <c r="BB92" s="43"/>
      <c r="BC92" s="43"/>
      <c r="BD92" s="43"/>
      <c r="BE92" s="180"/>
      <c r="BF92" s="180"/>
      <c r="BG92" s="48"/>
      <c r="BH92" s="43"/>
      <c r="BI92" s="181"/>
      <c r="BJ92" s="180"/>
      <c r="BK92" s="48"/>
      <c r="BM92" s="43"/>
      <c r="BN92" s="43"/>
      <c r="BO92" s="43"/>
      <c r="BP92" s="180"/>
      <c r="BQ92" s="180"/>
      <c r="BR92" s="48"/>
      <c r="BS92" s="43"/>
      <c r="BT92" s="181"/>
      <c r="BU92" s="180"/>
      <c r="BV92" s="48"/>
      <c r="BX92" s="43"/>
      <c r="BY92" s="43"/>
    </row>
    <row r="93" spans="1:77" ht="33.75" customHeight="1">
      <c r="A93" s="43"/>
      <c r="B93" s="180"/>
      <c r="C93" s="180"/>
      <c r="D93" s="48"/>
      <c r="E93" s="43"/>
      <c r="F93" s="180"/>
      <c r="G93" s="180"/>
      <c r="H93" s="48"/>
      <c r="J93" s="43"/>
      <c r="K93" s="43"/>
      <c r="L93" s="43"/>
      <c r="M93" s="181"/>
      <c r="N93" s="181"/>
      <c r="O93" s="48"/>
      <c r="P93" s="43"/>
      <c r="Q93" s="181"/>
      <c r="R93" s="180"/>
      <c r="S93" s="48"/>
      <c r="U93" s="43"/>
      <c r="V93" s="43"/>
      <c r="W93" s="43"/>
      <c r="X93" s="181"/>
      <c r="Y93" s="181"/>
      <c r="Z93" s="48"/>
      <c r="AA93" s="43"/>
      <c r="AB93" s="181"/>
      <c r="AC93" s="180"/>
      <c r="AD93" s="48"/>
      <c r="AF93" s="43"/>
      <c r="AG93" s="43"/>
      <c r="AH93" s="43"/>
      <c r="AI93" s="180"/>
      <c r="AJ93" s="180"/>
      <c r="AK93" s="48"/>
      <c r="AL93" s="43"/>
      <c r="AM93" s="181"/>
      <c r="AN93" s="180"/>
      <c r="AO93" s="48"/>
      <c r="AQ93" s="43"/>
      <c r="AR93" s="43"/>
      <c r="AS93" s="43"/>
      <c r="AT93" s="180"/>
      <c r="AU93" s="180"/>
      <c r="AV93" s="48"/>
      <c r="AW93" s="43"/>
      <c r="AX93" s="181"/>
      <c r="AY93" s="180"/>
      <c r="AZ93" s="48"/>
      <c r="BB93" s="43"/>
      <c r="BC93" s="43"/>
      <c r="BD93" s="43"/>
      <c r="BE93" s="180"/>
      <c r="BF93" s="180"/>
      <c r="BG93" s="48"/>
      <c r="BH93" s="43"/>
      <c r="BI93" s="181"/>
      <c r="BJ93" s="180"/>
      <c r="BK93" s="48"/>
      <c r="BM93" s="43"/>
      <c r="BN93" s="43"/>
      <c r="BO93" s="43"/>
      <c r="BP93" s="180"/>
      <c r="BQ93" s="180"/>
      <c r="BR93" s="48"/>
      <c r="BS93" s="43"/>
      <c r="BT93" s="181"/>
      <c r="BU93" s="180"/>
      <c r="BV93" s="48"/>
      <c r="BX93" s="43"/>
      <c r="BY93" s="43"/>
    </row>
    <row r="94" spans="1:77" ht="33.75" customHeight="1">
      <c r="A94" s="43"/>
      <c r="B94" s="180"/>
      <c r="C94" s="180"/>
      <c r="D94" s="48"/>
      <c r="E94" s="43"/>
      <c r="F94" s="180"/>
      <c r="G94" s="180"/>
      <c r="H94" s="48"/>
      <c r="J94" s="43"/>
      <c r="K94" s="43"/>
      <c r="L94" s="43"/>
      <c r="M94" s="180"/>
      <c r="N94" s="234"/>
      <c r="O94" s="48"/>
      <c r="P94" s="43"/>
      <c r="Q94" s="181"/>
      <c r="R94" s="180"/>
      <c r="S94" s="48"/>
      <c r="U94" s="43"/>
      <c r="V94" s="43"/>
      <c r="W94" s="43"/>
      <c r="X94" s="180"/>
      <c r="Y94" s="234"/>
      <c r="Z94" s="48"/>
      <c r="AA94" s="43"/>
      <c r="AB94" s="181"/>
      <c r="AC94" s="180"/>
      <c r="AD94" s="48"/>
      <c r="AF94" s="43"/>
      <c r="AG94" s="43"/>
      <c r="AH94" s="43"/>
      <c r="AI94" s="181"/>
      <c r="AJ94" s="180"/>
      <c r="AK94" s="48"/>
      <c r="AL94" s="43"/>
      <c r="AM94" s="181"/>
      <c r="AN94" s="180"/>
      <c r="AO94" s="48"/>
      <c r="AQ94" s="43"/>
      <c r="AR94" s="43"/>
      <c r="AS94" s="43"/>
      <c r="AT94" s="180"/>
      <c r="AU94" s="180"/>
      <c r="AV94" s="48"/>
      <c r="AW94" s="43"/>
      <c r="AX94" s="181"/>
      <c r="AY94" s="180"/>
      <c r="AZ94" s="48"/>
      <c r="BB94" s="43"/>
      <c r="BC94" s="43"/>
      <c r="BD94" s="43"/>
      <c r="BE94" s="180"/>
      <c r="BF94" s="180"/>
      <c r="BG94" s="48"/>
      <c r="BH94" s="43"/>
      <c r="BI94" s="181"/>
      <c r="BJ94" s="180"/>
      <c r="BK94" s="48"/>
      <c r="BM94" s="43"/>
      <c r="BN94" s="43"/>
      <c r="BO94" s="43"/>
      <c r="BP94" s="180"/>
      <c r="BQ94" s="180"/>
      <c r="BR94" s="48"/>
      <c r="BS94" s="43"/>
      <c r="BT94" s="181"/>
      <c r="BU94" s="180"/>
      <c r="BV94" s="48"/>
      <c r="BX94" s="43"/>
      <c r="BY94" s="43"/>
    </row>
    <row r="95" spans="4:74" ht="33.75" customHeight="1">
      <c r="D95" s="34"/>
      <c r="H95" s="34"/>
      <c r="O95" s="34"/>
      <c r="S95" s="34"/>
      <c r="Z95" s="34"/>
      <c r="AD95" s="34"/>
      <c r="AK95" s="34"/>
      <c r="AO95" s="34"/>
      <c r="AV95" s="34"/>
      <c r="AX95" s="296"/>
      <c r="AY95" s="296"/>
      <c r="AZ95" s="34"/>
      <c r="BG95" s="34"/>
      <c r="BI95" s="296"/>
      <c r="BJ95" s="296"/>
      <c r="BK95" s="34"/>
      <c r="BR95" s="34"/>
      <c r="BT95" s="296"/>
      <c r="BU95" s="296"/>
      <c r="BV95" s="34"/>
    </row>
    <row r="96" spans="6:74" ht="33.75" customHeight="1">
      <c r="F96" s="180"/>
      <c r="G96" s="180"/>
      <c r="S96" s="48"/>
      <c r="AD96" s="48"/>
      <c r="AO96" s="48"/>
      <c r="AZ96" s="48"/>
      <c r="BK96" s="48"/>
      <c r="BV96" s="48"/>
    </row>
    <row r="97" spans="1:72" ht="33.75" customHeight="1">
      <c r="A97" s="43"/>
      <c r="B97" s="42"/>
      <c r="C97" s="48"/>
      <c r="E97" s="43"/>
      <c r="F97" s="180"/>
      <c r="G97" s="180"/>
      <c r="L97" s="43"/>
      <c r="M97" s="43"/>
      <c r="P97" s="43"/>
      <c r="W97" s="43"/>
      <c r="X97" s="43"/>
      <c r="AA97" s="43"/>
      <c r="AH97" s="43"/>
      <c r="AI97" s="48"/>
      <c r="AJ97" s="181"/>
      <c r="AL97" s="43"/>
      <c r="AS97" s="43"/>
      <c r="AT97" s="180"/>
      <c r="AU97" s="180"/>
      <c r="AW97" s="43"/>
      <c r="AX97" s="43"/>
      <c r="BD97" s="43"/>
      <c r="BE97" s="180"/>
      <c r="BF97" s="180"/>
      <c r="BH97" s="43"/>
      <c r="BI97" s="43"/>
      <c r="BO97" s="43"/>
      <c r="BP97" s="180"/>
      <c r="BQ97" s="180"/>
      <c r="BS97" s="43"/>
      <c r="BT97" s="43"/>
    </row>
    <row r="98" spans="1:74" ht="33.75" customHeight="1">
      <c r="A98" s="43"/>
      <c r="B98" s="180"/>
      <c r="C98" s="180"/>
      <c r="D98" s="48"/>
      <c r="E98" s="43"/>
      <c r="F98" s="180"/>
      <c r="G98" s="180"/>
      <c r="H98" s="48"/>
      <c r="L98" s="43"/>
      <c r="M98" s="181"/>
      <c r="N98" s="234"/>
      <c r="O98" s="48"/>
      <c r="P98" s="43"/>
      <c r="Q98" s="181"/>
      <c r="R98" s="180"/>
      <c r="S98" s="48"/>
      <c r="W98" s="43"/>
      <c r="X98" s="181"/>
      <c r="Y98" s="234"/>
      <c r="Z98" s="48"/>
      <c r="AA98" s="43"/>
      <c r="AB98" s="181"/>
      <c r="AC98" s="180"/>
      <c r="AD98" s="48"/>
      <c r="AH98" s="43"/>
      <c r="AI98" s="180"/>
      <c r="AJ98" s="180"/>
      <c r="AK98" s="48"/>
      <c r="AL98" s="43"/>
      <c r="AM98" s="181"/>
      <c r="AN98" s="180"/>
      <c r="AO98" s="48"/>
      <c r="AS98" s="43"/>
      <c r="AT98" s="180"/>
      <c r="AU98" s="180"/>
      <c r="AV98" s="48"/>
      <c r="AW98" s="43"/>
      <c r="AX98" s="181"/>
      <c r="AY98" s="180"/>
      <c r="AZ98" s="48"/>
      <c r="BD98" s="43"/>
      <c r="BE98" s="180"/>
      <c r="BF98" s="180"/>
      <c r="BG98" s="48"/>
      <c r="BH98" s="43"/>
      <c r="BI98" s="181"/>
      <c r="BJ98" s="180"/>
      <c r="BK98" s="48"/>
      <c r="BO98" s="43"/>
      <c r="BP98" s="180"/>
      <c r="BQ98" s="180"/>
      <c r="BR98" s="48"/>
      <c r="BS98" s="43"/>
      <c r="BT98" s="181"/>
      <c r="BU98" s="180"/>
      <c r="BV98" s="48"/>
    </row>
    <row r="99" spans="1:74" ht="33.75" customHeight="1">
      <c r="A99" s="43"/>
      <c r="B99" s="180"/>
      <c r="C99" s="180"/>
      <c r="D99" s="48"/>
      <c r="E99" s="43"/>
      <c r="F99" s="180"/>
      <c r="G99" s="180"/>
      <c r="H99" s="48"/>
      <c r="L99" s="43"/>
      <c r="M99" s="181"/>
      <c r="N99" s="181"/>
      <c r="O99" s="48"/>
      <c r="P99" s="43"/>
      <c r="Q99" s="181"/>
      <c r="R99" s="180"/>
      <c r="S99" s="48"/>
      <c r="W99" s="43"/>
      <c r="X99" s="181"/>
      <c r="Y99" s="181"/>
      <c r="Z99" s="48"/>
      <c r="AA99" s="43"/>
      <c r="AB99" s="181"/>
      <c r="AC99" s="180"/>
      <c r="AD99" s="48"/>
      <c r="AH99" s="43"/>
      <c r="AI99" s="181"/>
      <c r="AJ99" s="180"/>
      <c r="AK99" s="48"/>
      <c r="AL99" s="43"/>
      <c r="AM99" s="181"/>
      <c r="AN99" s="180"/>
      <c r="AO99" s="48"/>
      <c r="AS99" s="43"/>
      <c r="AT99" s="180"/>
      <c r="AU99" s="180"/>
      <c r="AV99" s="48"/>
      <c r="AW99" s="43"/>
      <c r="AX99" s="181"/>
      <c r="AY99" s="180"/>
      <c r="AZ99" s="48"/>
      <c r="BD99" s="43"/>
      <c r="BE99" s="180"/>
      <c r="BF99" s="180"/>
      <c r="BG99" s="48"/>
      <c r="BH99" s="43"/>
      <c r="BI99" s="181"/>
      <c r="BJ99" s="180"/>
      <c r="BK99" s="48"/>
      <c r="BO99" s="43"/>
      <c r="BP99" s="180"/>
      <c r="BQ99" s="180"/>
      <c r="BR99" s="48"/>
      <c r="BS99" s="43"/>
      <c r="BT99" s="181"/>
      <c r="BU99" s="180"/>
      <c r="BV99" s="48"/>
    </row>
    <row r="100" ht="33.75" customHeight="1"/>
    <row r="101" spans="1:77" ht="33.75" customHeight="1">
      <c r="A101" s="43"/>
      <c r="B101" s="43"/>
      <c r="C101" s="34"/>
      <c r="D101" s="34"/>
      <c r="G101" s="46"/>
      <c r="J101" s="43"/>
      <c r="K101" s="43"/>
      <c r="L101" s="43"/>
      <c r="M101" s="43"/>
      <c r="N101" s="34"/>
      <c r="O101" s="34"/>
      <c r="R101" s="46"/>
      <c r="U101" s="43"/>
      <c r="V101" s="43"/>
      <c r="W101" s="43"/>
      <c r="X101" s="43"/>
      <c r="Y101" s="34"/>
      <c r="Z101" s="34"/>
      <c r="AC101" s="46"/>
      <c r="AF101" s="43"/>
      <c r="AG101" s="43"/>
      <c r="AH101" s="43"/>
      <c r="AI101" s="43"/>
      <c r="AJ101" s="34"/>
      <c r="AK101" s="34"/>
      <c r="AN101" s="46"/>
      <c r="AQ101" s="43"/>
      <c r="AR101" s="43"/>
      <c r="AS101" s="43"/>
      <c r="AT101" s="43"/>
      <c r="AU101" s="34"/>
      <c r="AV101" s="34"/>
      <c r="AY101" s="46"/>
      <c r="BB101" s="43"/>
      <c r="BC101" s="43"/>
      <c r="BD101" s="43"/>
      <c r="BE101" s="43"/>
      <c r="BF101" s="34"/>
      <c r="BG101" s="34"/>
      <c r="BJ101" s="46"/>
      <c r="BM101" s="43"/>
      <c r="BN101" s="43"/>
      <c r="BO101" s="43"/>
      <c r="BP101" s="43"/>
      <c r="BQ101" s="34"/>
      <c r="BR101" s="34"/>
      <c r="BU101" s="46"/>
      <c r="BX101" s="43"/>
      <c r="BY101" s="43"/>
    </row>
    <row r="102" spans="1:73" ht="33.75" customHeight="1">
      <c r="A102" s="47"/>
      <c r="B102" s="47"/>
      <c r="C102" s="34"/>
      <c r="D102" s="34"/>
      <c r="E102" s="47"/>
      <c r="F102" s="47"/>
      <c r="G102" s="34"/>
      <c r="L102" s="47"/>
      <c r="M102" s="47"/>
      <c r="N102" s="34"/>
      <c r="O102" s="34"/>
      <c r="P102" s="47"/>
      <c r="Q102" s="47"/>
      <c r="R102" s="34"/>
      <c r="W102" s="47"/>
      <c r="X102" s="47"/>
      <c r="Y102" s="34"/>
      <c r="Z102" s="34"/>
      <c r="AA102" s="47"/>
      <c r="AB102" s="47"/>
      <c r="AC102" s="34"/>
      <c r="AH102" s="47"/>
      <c r="AI102" s="47"/>
      <c r="AJ102" s="34"/>
      <c r="AK102" s="34"/>
      <c r="AL102" s="47"/>
      <c r="AM102" s="47"/>
      <c r="AN102" s="34"/>
      <c r="AS102" s="47"/>
      <c r="AT102" s="47"/>
      <c r="AU102" s="34"/>
      <c r="AV102" s="34"/>
      <c r="AW102" s="47"/>
      <c r="AX102" s="47"/>
      <c r="AY102" s="34"/>
      <c r="BD102" s="47"/>
      <c r="BE102" s="47"/>
      <c r="BF102" s="34"/>
      <c r="BG102" s="34"/>
      <c r="BH102" s="47"/>
      <c r="BI102" s="47"/>
      <c r="BJ102" s="34"/>
      <c r="BO102" s="47"/>
      <c r="BP102" s="47"/>
      <c r="BQ102" s="34"/>
      <c r="BR102" s="34"/>
      <c r="BS102" s="47"/>
      <c r="BT102" s="47"/>
      <c r="BU102" s="34"/>
    </row>
    <row r="103" spans="1:73" ht="30" customHeight="1">
      <c r="A103" s="47"/>
      <c r="B103" s="47"/>
      <c r="C103" s="34"/>
      <c r="D103" s="34"/>
      <c r="E103" s="47"/>
      <c r="F103" s="47"/>
      <c r="G103" s="34"/>
      <c r="L103" s="47"/>
      <c r="M103" s="47"/>
      <c r="N103" s="34"/>
      <c r="O103" s="34"/>
      <c r="P103" s="47"/>
      <c r="Q103" s="47"/>
      <c r="R103" s="34"/>
      <c r="W103" s="47"/>
      <c r="X103" s="47"/>
      <c r="Y103" s="34"/>
      <c r="Z103" s="34"/>
      <c r="AA103" s="47"/>
      <c r="AB103" s="47"/>
      <c r="AC103" s="34"/>
      <c r="AH103" s="47"/>
      <c r="AI103" s="47"/>
      <c r="AJ103" s="34"/>
      <c r="AK103" s="34"/>
      <c r="AL103" s="47"/>
      <c r="AM103" s="47"/>
      <c r="AN103" s="34"/>
      <c r="AS103" s="47"/>
      <c r="AT103" s="47"/>
      <c r="AU103" s="34"/>
      <c r="AV103" s="34"/>
      <c r="AW103" s="47"/>
      <c r="AX103" s="47"/>
      <c r="AY103" s="34"/>
      <c r="BD103" s="47"/>
      <c r="BE103" s="47"/>
      <c r="BF103" s="34"/>
      <c r="BG103" s="34"/>
      <c r="BH103" s="47"/>
      <c r="BI103" s="47"/>
      <c r="BJ103" s="34"/>
      <c r="BO103" s="47"/>
      <c r="BP103" s="47"/>
      <c r="BQ103" s="34"/>
      <c r="BR103" s="34"/>
      <c r="BS103" s="47"/>
      <c r="BT103" s="47"/>
      <c r="BU103" s="34"/>
    </row>
    <row r="104" ht="30" customHeight="1"/>
    <row r="105" spans="2:7" ht="30" customHeight="1">
      <c r="B105" s="297"/>
      <c r="C105" s="297"/>
      <c r="D105" s="34"/>
      <c r="F105" s="297"/>
      <c r="G105" s="297"/>
    </row>
    <row r="106" spans="2:7" ht="30" customHeight="1">
      <c r="B106" s="36"/>
      <c r="C106" s="34"/>
      <c r="E106" s="36"/>
      <c r="F106" s="36"/>
      <c r="G106" s="34"/>
    </row>
    <row r="107" spans="2:7" ht="30" customHeight="1">
      <c r="B107" s="43"/>
      <c r="C107" s="34"/>
      <c r="D107" s="34"/>
      <c r="E107" s="43"/>
      <c r="F107" s="43"/>
      <c r="G107" s="34"/>
    </row>
    <row r="108" spans="2:7" ht="30" customHeight="1">
      <c r="B108" s="180"/>
      <c r="C108" s="180"/>
      <c r="D108" s="48"/>
      <c r="E108" s="43"/>
      <c r="F108" s="181"/>
      <c r="G108" s="234"/>
    </row>
    <row r="109" spans="2:7" ht="30" customHeight="1">
      <c r="B109" s="180"/>
      <c r="C109" s="180"/>
      <c r="D109" s="48"/>
      <c r="E109" s="43"/>
      <c r="F109" s="181"/>
      <c r="G109" s="181"/>
    </row>
    <row r="110" spans="2:7" ht="30" customHeight="1">
      <c r="B110" s="180"/>
      <c r="C110" s="180"/>
      <c r="D110" s="48"/>
      <c r="E110" s="43"/>
      <c r="F110" s="181"/>
      <c r="G110" s="181"/>
    </row>
    <row r="111" ht="30" customHeight="1">
      <c r="D111" s="34"/>
    </row>
    <row r="112" ht="30" customHeight="1"/>
    <row r="113" spans="2:6" ht="30" customHeight="1">
      <c r="B113" s="42"/>
      <c r="C113" s="48"/>
      <c r="E113" s="43"/>
      <c r="F113" s="43"/>
    </row>
    <row r="114" spans="2:7" ht="30" customHeight="1">
      <c r="B114" s="180"/>
      <c r="C114" s="180"/>
      <c r="D114" s="48"/>
      <c r="E114" s="43"/>
      <c r="F114" s="181"/>
      <c r="G114" s="234"/>
    </row>
    <row r="115" spans="2:7" ht="30" customHeight="1">
      <c r="B115" s="180"/>
      <c r="C115" s="180"/>
      <c r="D115" s="48"/>
      <c r="E115" s="43"/>
      <c r="F115" s="180"/>
      <c r="G115" s="234"/>
    </row>
    <row r="116" spans="2:3" ht="30" customHeight="1">
      <c r="B116" s="180"/>
      <c r="C116" s="180"/>
    </row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</sheetData>
  <sheetProtection selectLockedCells="1" selectUnlockedCells="1"/>
  <mergeCells count="89">
    <mergeCell ref="BT95:BU95"/>
    <mergeCell ref="BP55:BQ55"/>
    <mergeCell ref="BT55:BU55"/>
    <mergeCell ref="BP72:BQ72"/>
    <mergeCell ref="BT72:BU72"/>
    <mergeCell ref="BP89:BQ89"/>
    <mergeCell ref="BT89:BU89"/>
    <mergeCell ref="BP4:BQ4"/>
    <mergeCell ref="BT4:BU4"/>
    <mergeCell ref="BP21:BQ21"/>
    <mergeCell ref="BT21:BU21"/>
    <mergeCell ref="BP38:BQ38"/>
    <mergeCell ref="BT38:BU38"/>
    <mergeCell ref="F4:G4"/>
    <mergeCell ref="B4:C4"/>
    <mergeCell ref="B105:C105"/>
    <mergeCell ref="F105:G105"/>
    <mergeCell ref="M4:N4"/>
    <mergeCell ref="F72:G72"/>
    <mergeCell ref="F38:G38"/>
    <mergeCell ref="B55:C55"/>
    <mergeCell ref="F55:G55"/>
    <mergeCell ref="B72:C72"/>
    <mergeCell ref="X4:Y4"/>
    <mergeCell ref="M72:N72"/>
    <mergeCell ref="X72:Y72"/>
    <mergeCell ref="Q4:R4"/>
    <mergeCell ref="M21:N21"/>
    <mergeCell ref="Q21:R21"/>
    <mergeCell ref="X21:Y21"/>
    <mergeCell ref="M38:N38"/>
    <mergeCell ref="Q38:R38"/>
    <mergeCell ref="AB21:AC21"/>
    <mergeCell ref="B21:C21"/>
    <mergeCell ref="F21:G21"/>
    <mergeCell ref="B38:C38"/>
    <mergeCell ref="Q72:R72"/>
    <mergeCell ref="AB55:AC55"/>
    <mergeCell ref="X38:Y38"/>
    <mergeCell ref="AI38:AJ38"/>
    <mergeCell ref="Q55:R55"/>
    <mergeCell ref="M55:N55"/>
    <mergeCell ref="Q89:R89"/>
    <mergeCell ref="B89:C89"/>
    <mergeCell ref="F89:G89"/>
    <mergeCell ref="M89:N89"/>
    <mergeCell ref="AI4:AJ4"/>
    <mergeCell ref="AX72:AY72"/>
    <mergeCell ref="AM21:AN21"/>
    <mergeCell ref="AB72:AC72"/>
    <mergeCell ref="AT55:AU55"/>
    <mergeCell ref="AT21:AU21"/>
    <mergeCell ref="AX21:AY21"/>
    <mergeCell ref="AI55:AJ55"/>
    <mergeCell ref="AB4:AC4"/>
    <mergeCell ref="AB38:AC38"/>
    <mergeCell ref="AM72:AN72"/>
    <mergeCell ref="AX55:AY55"/>
    <mergeCell ref="X55:Y55"/>
    <mergeCell ref="AM4:AN4"/>
    <mergeCell ref="AI21:AJ21"/>
    <mergeCell ref="AX4:AY4"/>
    <mergeCell ref="AM55:AN55"/>
    <mergeCell ref="AX38:AY38"/>
    <mergeCell ref="AT4:AU4"/>
    <mergeCell ref="AT72:AU72"/>
    <mergeCell ref="AX95:AY95"/>
    <mergeCell ref="AT38:AU38"/>
    <mergeCell ref="AM38:AN38"/>
    <mergeCell ref="AT89:AU89"/>
    <mergeCell ref="AX89:AY89"/>
    <mergeCell ref="X89:Y89"/>
    <mergeCell ref="AB89:AC89"/>
    <mergeCell ref="AI89:AJ89"/>
    <mergeCell ref="AM89:AN89"/>
    <mergeCell ref="AI72:AJ72"/>
    <mergeCell ref="BE4:BF4"/>
    <mergeCell ref="BI4:BJ4"/>
    <mergeCell ref="BE21:BF21"/>
    <mergeCell ref="BI21:BJ21"/>
    <mergeCell ref="BE38:BF38"/>
    <mergeCell ref="BI38:BJ38"/>
    <mergeCell ref="BI95:BJ95"/>
    <mergeCell ref="BE55:BF55"/>
    <mergeCell ref="BI55:BJ55"/>
    <mergeCell ref="BE72:BF72"/>
    <mergeCell ref="BI72:BJ72"/>
    <mergeCell ref="BE89:BF89"/>
    <mergeCell ref="BI89:BJ89"/>
  </mergeCells>
  <printOptions/>
  <pageMargins left="0" right="0" top="0" bottom="0" header="0" footer="0"/>
  <pageSetup horizontalDpi="300" verticalDpi="300" orientation="landscape" paperSize="9" r:id="rId1"/>
  <ignoredErrors>
    <ignoredError sqref="H103:H10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A1">
      <selection activeCell="P18" sqref="P18"/>
    </sheetView>
  </sheetViews>
  <sheetFormatPr defaultColWidth="11.421875" defaultRowHeight="12.75"/>
  <cols>
    <col min="1" max="1" width="5.28125" style="31" customWidth="1"/>
    <col min="2" max="2" width="14.8515625" style="32" customWidth="1"/>
    <col min="3" max="3" width="11.421875" style="32" customWidth="1"/>
    <col min="4" max="4" width="7.140625" style="32" customWidth="1"/>
    <col min="5" max="5" width="5.140625" style="31" customWidth="1"/>
    <col min="6" max="13" width="5.00390625" style="31" customWidth="1"/>
    <col min="14" max="14" width="2.8515625" style="179" customWidth="1"/>
    <col min="15" max="18" width="11.421875" style="1" customWidth="1"/>
    <col min="19" max="16384" width="11.421875" style="1" customWidth="1"/>
  </cols>
  <sheetData>
    <row r="1" spans="1:7" ht="18.75" thickBot="1">
      <c r="A1" s="34"/>
      <c r="F1" s="149" t="s">
        <v>36</v>
      </c>
      <c r="G1" s="1"/>
    </row>
    <row r="2" spans="2:13" ht="13.5" thickBot="1">
      <c r="B2" s="31" t="s">
        <v>37</v>
      </c>
      <c r="D2" s="31" t="s">
        <v>38</v>
      </c>
      <c r="F2" s="272">
        <v>1</v>
      </c>
      <c r="G2" s="34">
        <v>2</v>
      </c>
      <c r="H2" s="34">
        <v>3</v>
      </c>
      <c r="I2" s="34">
        <v>4</v>
      </c>
      <c r="J2" s="34">
        <v>5</v>
      </c>
      <c r="K2" s="34" t="s">
        <v>119</v>
      </c>
      <c r="L2" s="150">
        <v>7</v>
      </c>
      <c r="M2" s="150" t="s">
        <v>91</v>
      </c>
    </row>
    <row r="3" ht="12.75">
      <c r="E3" s="34"/>
    </row>
    <row r="4" spans="1:15" ht="12.75" customHeight="1">
      <c r="A4" s="151">
        <v>1</v>
      </c>
      <c r="B4" s="238" t="s">
        <v>101</v>
      </c>
      <c r="C4" s="238" t="s">
        <v>157</v>
      </c>
      <c r="D4" s="240" t="s">
        <v>115</v>
      </c>
      <c r="E4" s="152" t="s">
        <v>40</v>
      </c>
      <c r="F4" s="160">
        <v>160</v>
      </c>
      <c r="G4" s="160"/>
      <c r="H4" s="160"/>
      <c r="I4" s="160"/>
      <c r="J4" s="160"/>
      <c r="K4" s="160"/>
      <c r="L4" s="152"/>
      <c r="M4" s="153"/>
      <c r="N4" s="1"/>
      <c r="O4" s="35"/>
    </row>
    <row r="5" spans="1:14" ht="12.75" customHeight="1">
      <c r="A5" s="154">
        <v>2</v>
      </c>
      <c r="B5" s="45" t="s">
        <v>160</v>
      </c>
      <c r="C5" s="45" t="s">
        <v>161</v>
      </c>
      <c r="D5" s="50" t="s">
        <v>115</v>
      </c>
      <c r="E5" s="242" t="s">
        <v>39</v>
      </c>
      <c r="F5" s="34">
        <v>150</v>
      </c>
      <c r="G5" s="36"/>
      <c r="H5" s="36"/>
      <c r="I5" s="34"/>
      <c r="J5" s="36"/>
      <c r="K5" s="34"/>
      <c r="L5" s="34"/>
      <c r="M5" s="155"/>
      <c r="N5" s="1"/>
    </row>
    <row r="6" spans="1:16" ht="12.75" customHeight="1">
      <c r="A6" s="154">
        <v>3</v>
      </c>
      <c r="B6" s="241" t="s">
        <v>158</v>
      </c>
      <c r="C6" s="241" t="s">
        <v>159</v>
      </c>
      <c r="D6" s="50" t="s">
        <v>115</v>
      </c>
      <c r="E6" s="242" t="s">
        <v>39</v>
      </c>
      <c r="F6" s="36">
        <v>100</v>
      </c>
      <c r="G6" s="34"/>
      <c r="H6" s="34"/>
      <c r="I6" s="34"/>
      <c r="J6" s="34"/>
      <c r="K6" s="34"/>
      <c r="L6" s="34"/>
      <c r="M6" s="155"/>
      <c r="N6" s="1"/>
      <c r="P6" s="34"/>
    </row>
    <row r="7" spans="1:16" ht="12.75" customHeight="1">
      <c r="A7" s="154">
        <v>4</v>
      </c>
      <c r="B7" s="241" t="s">
        <v>162</v>
      </c>
      <c r="C7" s="241" t="s">
        <v>163</v>
      </c>
      <c r="D7" s="50" t="s">
        <v>115</v>
      </c>
      <c r="E7" s="242" t="s">
        <v>40</v>
      </c>
      <c r="F7" s="34" t="s">
        <v>164</v>
      </c>
      <c r="G7" s="34"/>
      <c r="H7" s="34"/>
      <c r="I7" s="34"/>
      <c r="J7" s="34"/>
      <c r="K7" s="34"/>
      <c r="L7" s="34"/>
      <c r="M7" s="155"/>
      <c r="N7" s="1"/>
      <c r="P7" s="34"/>
    </row>
    <row r="8" spans="1:16" ht="12.75" customHeight="1">
      <c r="A8" s="156">
        <v>5</v>
      </c>
      <c r="B8" s="283" t="s">
        <v>70</v>
      </c>
      <c r="C8" s="284" t="s">
        <v>165</v>
      </c>
      <c r="D8" s="257" t="s">
        <v>115</v>
      </c>
      <c r="E8" s="158" t="s">
        <v>40</v>
      </c>
      <c r="F8" s="34" t="s">
        <v>164</v>
      </c>
      <c r="G8" s="158"/>
      <c r="H8" s="158"/>
      <c r="I8" s="157"/>
      <c r="J8" s="158"/>
      <c r="K8" s="157"/>
      <c r="L8" s="158"/>
      <c r="M8" s="159"/>
      <c r="N8" s="1"/>
      <c r="P8" s="34"/>
    </row>
    <row r="9" spans="1:16" ht="12.75" customHeight="1">
      <c r="A9" s="151">
        <v>1</v>
      </c>
      <c r="B9" s="238" t="s">
        <v>140</v>
      </c>
      <c r="C9" s="238" t="s">
        <v>118</v>
      </c>
      <c r="D9" s="238" t="s">
        <v>139</v>
      </c>
      <c r="E9" s="152" t="s">
        <v>39</v>
      </c>
      <c r="F9" s="160">
        <v>171</v>
      </c>
      <c r="G9" s="160"/>
      <c r="H9" s="160"/>
      <c r="I9" s="160"/>
      <c r="J9" s="152"/>
      <c r="K9" s="160"/>
      <c r="L9" s="152"/>
      <c r="M9" s="153"/>
      <c r="N9" s="1"/>
      <c r="P9" s="34"/>
    </row>
    <row r="10" spans="1:16" ht="12.75" customHeight="1">
      <c r="A10" s="154">
        <v>2</v>
      </c>
      <c r="B10" s="45" t="s">
        <v>141</v>
      </c>
      <c r="C10" s="45" t="s">
        <v>142</v>
      </c>
      <c r="D10" s="45" t="s">
        <v>139</v>
      </c>
      <c r="E10" s="242" t="s">
        <v>39</v>
      </c>
      <c r="F10" s="34">
        <v>120</v>
      </c>
      <c r="G10" s="36"/>
      <c r="H10" s="34"/>
      <c r="I10" s="34"/>
      <c r="J10" s="34"/>
      <c r="K10" s="34"/>
      <c r="L10" s="34"/>
      <c r="M10" s="155"/>
      <c r="N10" s="1"/>
      <c r="P10" s="34"/>
    </row>
    <row r="11" spans="1:18" ht="12.75" customHeight="1">
      <c r="A11" s="154">
        <v>3</v>
      </c>
      <c r="B11" s="269" t="s">
        <v>143</v>
      </c>
      <c r="C11" s="268" t="s">
        <v>144</v>
      </c>
      <c r="D11" s="269" t="s">
        <v>139</v>
      </c>
      <c r="E11" s="242" t="s">
        <v>39</v>
      </c>
      <c r="F11" s="34">
        <v>100</v>
      </c>
      <c r="G11" s="34"/>
      <c r="H11" s="34"/>
      <c r="I11" s="36"/>
      <c r="J11" s="34"/>
      <c r="K11" s="34"/>
      <c r="L11" s="34"/>
      <c r="M11" s="155"/>
      <c r="N11" s="1"/>
      <c r="P11" s="34"/>
      <c r="Q11" s="41"/>
      <c r="R11" s="44"/>
    </row>
    <row r="12" spans="1:18" ht="12.75" customHeight="1">
      <c r="A12" s="154">
        <v>4</v>
      </c>
      <c r="B12" s="241" t="s">
        <v>145</v>
      </c>
      <c r="C12" s="241" t="s">
        <v>94</v>
      </c>
      <c r="D12" s="241" t="s">
        <v>139</v>
      </c>
      <c r="E12" s="242" t="s">
        <v>39</v>
      </c>
      <c r="F12" s="34">
        <v>99</v>
      </c>
      <c r="G12" s="34"/>
      <c r="H12" s="36"/>
      <c r="I12" s="34"/>
      <c r="J12" s="34"/>
      <c r="K12" s="34"/>
      <c r="L12" s="34"/>
      <c r="M12" s="155"/>
      <c r="N12" s="1"/>
      <c r="P12" s="34"/>
      <c r="Q12" s="41"/>
      <c r="R12" s="44"/>
    </row>
    <row r="13" spans="1:16" ht="12.75" customHeight="1">
      <c r="A13" s="156">
        <v>5</v>
      </c>
      <c r="B13" s="282"/>
      <c r="C13" s="282"/>
      <c r="D13" s="282" t="s">
        <v>139</v>
      </c>
      <c r="E13" s="158" t="s">
        <v>39</v>
      </c>
      <c r="F13" s="157"/>
      <c r="G13" s="158"/>
      <c r="H13" s="158"/>
      <c r="I13" s="158"/>
      <c r="J13" s="158"/>
      <c r="K13" s="157"/>
      <c r="L13" s="158"/>
      <c r="M13" s="159"/>
      <c r="N13" s="1"/>
      <c r="P13" s="34"/>
    </row>
    <row r="14" spans="1:16" ht="12.75" customHeight="1">
      <c r="A14" s="151">
        <v>1</v>
      </c>
      <c r="B14" s="238" t="s">
        <v>68</v>
      </c>
      <c r="C14" s="238" t="s">
        <v>69</v>
      </c>
      <c r="D14" s="240" t="s">
        <v>116</v>
      </c>
      <c r="E14" s="152" t="s">
        <v>39</v>
      </c>
      <c r="F14" s="160">
        <v>190</v>
      </c>
      <c r="G14" s="160"/>
      <c r="H14" s="160"/>
      <c r="I14" s="160"/>
      <c r="J14" s="152"/>
      <c r="K14" s="160"/>
      <c r="L14" s="152"/>
      <c r="M14" s="153"/>
      <c r="N14" s="1"/>
      <c r="P14"/>
    </row>
    <row r="15" spans="1:16" ht="12.75" customHeight="1">
      <c r="A15" s="154">
        <v>2</v>
      </c>
      <c r="B15" s="241" t="s">
        <v>78</v>
      </c>
      <c r="C15" s="241" t="s">
        <v>90</v>
      </c>
      <c r="D15" s="50" t="s">
        <v>116</v>
      </c>
      <c r="E15" s="242" t="s">
        <v>39</v>
      </c>
      <c r="F15" s="34">
        <v>186</v>
      </c>
      <c r="G15" s="34"/>
      <c r="H15" s="34"/>
      <c r="I15" s="34"/>
      <c r="J15" s="34"/>
      <c r="K15" s="34"/>
      <c r="L15" s="34"/>
      <c r="M15" s="155"/>
      <c r="P15"/>
    </row>
    <row r="16" spans="1:16" ht="12.75" customHeight="1">
      <c r="A16" s="154">
        <v>3</v>
      </c>
      <c r="B16" s="45" t="s">
        <v>134</v>
      </c>
      <c r="C16" s="45" t="s">
        <v>135</v>
      </c>
      <c r="D16" s="50" t="s">
        <v>116</v>
      </c>
      <c r="E16" s="242" t="s">
        <v>39</v>
      </c>
      <c r="F16" s="34">
        <v>167</v>
      </c>
      <c r="G16" s="36"/>
      <c r="H16" s="34"/>
      <c r="I16" s="34"/>
      <c r="J16" s="34"/>
      <c r="K16" s="34"/>
      <c r="L16" s="34"/>
      <c r="M16" s="155"/>
      <c r="P16"/>
    </row>
    <row r="17" spans="1:16" ht="12.75" customHeight="1">
      <c r="A17" s="154">
        <v>4</v>
      </c>
      <c r="B17" s="241" t="s">
        <v>136</v>
      </c>
      <c r="C17" s="241" t="s">
        <v>137</v>
      </c>
      <c r="D17" s="50" t="s">
        <v>116</v>
      </c>
      <c r="E17" s="242" t="s">
        <v>39</v>
      </c>
      <c r="F17" s="36">
        <v>137</v>
      </c>
      <c r="G17" s="34"/>
      <c r="H17" s="36"/>
      <c r="I17" s="36"/>
      <c r="J17" s="34"/>
      <c r="K17" s="34"/>
      <c r="L17" s="34"/>
      <c r="M17" s="155"/>
      <c r="P17"/>
    </row>
    <row r="18" spans="1:16" ht="12.75" customHeight="1">
      <c r="A18" s="156">
        <v>5</v>
      </c>
      <c r="B18" s="269" t="s">
        <v>136</v>
      </c>
      <c r="C18" s="268" t="s">
        <v>138</v>
      </c>
      <c r="D18" s="50" t="s">
        <v>116</v>
      </c>
      <c r="E18" s="34" t="s">
        <v>39</v>
      </c>
      <c r="F18" s="34">
        <v>127</v>
      </c>
      <c r="G18" s="158"/>
      <c r="H18" s="158"/>
      <c r="I18" s="158"/>
      <c r="J18" s="158"/>
      <c r="K18" s="157"/>
      <c r="L18" s="158"/>
      <c r="M18" s="159"/>
      <c r="P18"/>
    </row>
    <row r="19" spans="1:13" ht="12.75" customHeight="1">
      <c r="A19" s="151">
        <v>1</v>
      </c>
      <c r="B19" s="238" t="s">
        <v>147</v>
      </c>
      <c r="C19" s="238" t="s">
        <v>148</v>
      </c>
      <c r="D19" s="238" t="s">
        <v>146</v>
      </c>
      <c r="E19" s="152" t="s">
        <v>39</v>
      </c>
      <c r="F19" s="160">
        <v>180</v>
      </c>
      <c r="G19" s="160"/>
      <c r="H19" s="160"/>
      <c r="I19" s="160"/>
      <c r="J19" s="152"/>
      <c r="K19" s="160"/>
      <c r="L19" s="152"/>
      <c r="M19" s="153"/>
    </row>
    <row r="20" spans="1:13" ht="12.75" customHeight="1">
      <c r="A20" s="154">
        <v>2</v>
      </c>
      <c r="B20" s="45" t="s">
        <v>149</v>
      </c>
      <c r="C20" s="45" t="s">
        <v>150</v>
      </c>
      <c r="D20" s="45" t="s">
        <v>146</v>
      </c>
      <c r="E20" s="242" t="s">
        <v>39</v>
      </c>
      <c r="F20" s="34">
        <v>175</v>
      </c>
      <c r="G20" s="36"/>
      <c r="H20" s="34"/>
      <c r="I20" s="34"/>
      <c r="J20" s="34"/>
      <c r="K20" s="34"/>
      <c r="L20" s="34"/>
      <c r="M20" s="155"/>
    </row>
    <row r="21" spans="1:13" ht="12.75" customHeight="1">
      <c r="A21" s="154">
        <v>3</v>
      </c>
      <c r="B21" s="269" t="s">
        <v>151</v>
      </c>
      <c r="C21" s="268" t="s">
        <v>152</v>
      </c>
      <c r="D21" s="269" t="s">
        <v>146</v>
      </c>
      <c r="E21" s="34" t="s">
        <v>39</v>
      </c>
      <c r="F21" s="34">
        <v>160</v>
      </c>
      <c r="G21" s="34"/>
      <c r="H21" s="36"/>
      <c r="I21" s="36"/>
      <c r="J21" s="34"/>
      <c r="K21" s="34"/>
      <c r="L21" s="34"/>
      <c r="M21" s="155"/>
    </row>
    <row r="22" spans="1:13" ht="12.75" customHeight="1">
      <c r="A22" s="154">
        <v>4</v>
      </c>
      <c r="B22" s="241" t="s">
        <v>153</v>
      </c>
      <c r="C22" s="241" t="s">
        <v>154</v>
      </c>
      <c r="D22" s="241" t="s">
        <v>146</v>
      </c>
      <c r="E22" s="242" t="s">
        <v>39</v>
      </c>
      <c r="F22" s="34">
        <v>155</v>
      </c>
      <c r="G22" s="34"/>
      <c r="H22" s="34"/>
      <c r="I22" s="34"/>
      <c r="J22" s="34"/>
      <c r="K22" s="34"/>
      <c r="L22" s="34"/>
      <c r="M22" s="155"/>
    </row>
    <row r="23" spans="1:13" ht="12.75" customHeight="1">
      <c r="A23" s="156">
        <v>5</v>
      </c>
      <c r="B23" s="282" t="s">
        <v>155</v>
      </c>
      <c r="C23" s="282" t="s">
        <v>156</v>
      </c>
      <c r="D23" s="282" t="s">
        <v>146</v>
      </c>
      <c r="E23" s="270" t="s">
        <v>39</v>
      </c>
      <c r="F23" s="157">
        <v>150</v>
      </c>
      <c r="G23" s="158"/>
      <c r="H23" s="158"/>
      <c r="I23" s="158"/>
      <c r="J23" s="158"/>
      <c r="K23" s="157"/>
      <c r="L23" s="158"/>
      <c r="M23" s="159"/>
    </row>
    <row r="24" spans="1:13" ht="15">
      <c r="A24" s="151">
        <v>1</v>
      </c>
      <c r="B24" s="291" t="s">
        <v>99</v>
      </c>
      <c r="C24" s="292" t="s">
        <v>100</v>
      </c>
      <c r="D24" s="240" t="s">
        <v>79</v>
      </c>
      <c r="E24" s="160" t="s">
        <v>39</v>
      </c>
      <c r="F24" s="160">
        <v>177</v>
      </c>
      <c r="G24" s="160"/>
      <c r="H24" s="160"/>
      <c r="I24" s="160"/>
      <c r="J24" s="152"/>
      <c r="K24" s="160"/>
      <c r="L24" s="152"/>
      <c r="M24" s="153"/>
    </row>
    <row r="25" spans="1:13" ht="12.75">
      <c r="A25" s="154">
        <v>2</v>
      </c>
      <c r="B25" s="241" t="s">
        <v>81</v>
      </c>
      <c r="C25" s="241" t="s">
        <v>83</v>
      </c>
      <c r="D25" s="50" t="s">
        <v>79</v>
      </c>
      <c r="E25" s="242" t="s">
        <v>39</v>
      </c>
      <c r="F25" s="36">
        <v>175</v>
      </c>
      <c r="G25" s="36"/>
      <c r="H25" s="34"/>
      <c r="I25" s="34"/>
      <c r="J25" s="34"/>
      <c r="K25" s="34"/>
      <c r="L25" s="34"/>
      <c r="M25" s="155"/>
    </row>
    <row r="26" spans="1:13" ht="12.75">
      <c r="A26" s="154">
        <v>3</v>
      </c>
      <c r="B26" s="241" t="s">
        <v>88</v>
      </c>
      <c r="C26" s="241" t="s">
        <v>71</v>
      </c>
      <c r="D26" s="50" t="s">
        <v>79</v>
      </c>
      <c r="E26" s="242" t="s">
        <v>39</v>
      </c>
      <c r="F26" s="34">
        <v>168</v>
      </c>
      <c r="G26" s="34"/>
      <c r="H26" s="36"/>
      <c r="I26" s="36"/>
      <c r="J26" s="34"/>
      <c r="K26" s="34"/>
      <c r="L26" s="34"/>
      <c r="M26" s="155"/>
    </row>
    <row r="27" spans="1:13" ht="12.75">
      <c r="A27" s="154">
        <v>4</v>
      </c>
      <c r="B27" s="44" t="s">
        <v>80</v>
      </c>
      <c r="C27" s="44" t="s">
        <v>82</v>
      </c>
      <c r="D27" s="50" t="s">
        <v>79</v>
      </c>
      <c r="E27" s="36" t="s">
        <v>39</v>
      </c>
      <c r="F27" s="34">
        <v>166</v>
      </c>
      <c r="G27" s="34"/>
      <c r="H27" s="34"/>
      <c r="I27" s="34"/>
      <c r="J27" s="34"/>
      <c r="K27" s="34"/>
      <c r="L27" s="34"/>
      <c r="M27" s="155"/>
    </row>
    <row r="28" spans="1:13" ht="12.75">
      <c r="A28" s="156">
        <v>5</v>
      </c>
      <c r="B28" s="239" t="s">
        <v>113</v>
      </c>
      <c r="C28" s="239" t="s">
        <v>114</v>
      </c>
      <c r="D28" s="257" t="s">
        <v>92</v>
      </c>
      <c r="E28" s="270" t="s">
        <v>39</v>
      </c>
      <c r="F28" s="158">
        <v>179</v>
      </c>
      <c r="G28" s="158"/>
      <c r="H28" s="158"/>
      <c r="I28" s="158"/>
      <c r="J28" s="158"/>
      <c r="K28" s="157"/>
      <c r="L28" s="158"/>
      <c r="M28" s="159"/>
    </row>
    <row r="29" spans="1:13" ht="12.75">
      <c r="A29" s="151">
        <v>1</v>
      </c>
      <c r="B29" s="238" t="s">
        <v>97</v>
      </c>
      <c r="C29" s="238" t="s">
        <v>98</v>
      </c>
      <c r="D29" s="240" t="s">
        <v>92</v>
      </c>
      <c r="E29" s="152" t="s">
        <v>40</v>
      </c>
      <c r="F29" s="160">
        <v>176</v>
      </c>
      <c r="G29" s="160"/>
      <c r="H29" s="160"/>
      <c r="I29" s="160"/>
      <c r="J29" s="152"/>
      <c r="K29" s="160"/>
      <c r="L29" s="152"/>
      <c r="M29" s="153"/>
    </row>
    <row r="30" spans="1:13" ht="15">
      <c r="A30" s="154">
        <v>2</v>
      </c>
      <c r="B30" s="269" t="s">
        <v>95</v>
      </c>
      <c r="C30" s="268" t="s">
        <v>96</v>
      </c>
      <c r="D30" s="50" t="s">
        <v>92</v>
      </c>
      <c r="E30" s="34" t="s">
        <v>39</v>
      </c>
      <c r="F30" s="34">
        <v>154</v>
      </c>
      <c r="G30" s="36"/>
      <c r="H30" s="34"/>
      <c r="I30" s="34"/>
      <c r="J30" s="34"/>
      <c r="K30" s="34"/>
      <c r="L30" s="34"/>
      <c r="M30" s="155"/>
    </row>
    <row r="31" spans="1:13" ht="12.75">
      <c r="A31" s="154">
        <v>3</v>
      </c>
      <c r="B31" s="241" t="s">
        <v>93</v>
      </c>
      <c r="C31" s="241" t="s">
        <v>94</v>
      </c>
      <c r="D31" s="50" t="s">
        <v>92</v>
      </c>
      <c r="E31" s="242" t="s">
        <v>39</v>
      </c>
      <c r="F31" s="34">
        <v>144</v>
      </c>
      <c r="G31" s="34"/>
      <c r="H31" s="36"/>
      <c r="I31" s="36"/>
      <c r="J31" s="34"/>
      <c r="K31" s="34"/>
      <c r="L31" s="34"/>
      <c r="M31" s="155"/>
    </row>
    <row r="32" spans="1:13" ht="12.75">
      <c r="A32" s="154">
        <v>4</v>
      </c>
      <c r="B32" s="241" t="s">
        <v>130</v>
      </c>
      <c r="C32" s="241" t="s">
        <v>131</v>
      </c>
      <c r="D32" s="50" t="s">
        <v>92</v>
      </c>
      <c r="E32" s="242" t="s">
        <v>39</v>
      </c>
      <c r="F32" s="36">
        <v>119</v>
      </c>
      <c r="G32" s="34"/>
      <c r="H32" s="34"/>
      <c r="I32" s="34"/>
      <c r="J32" s="34"/>
      <c r="K32" s="34"/>
      <c r="L32" s="34"/>
      <c r="M32" s="155"/>
    </row>
    <row r="33" spans="1:13" ht="12.75">
      <c r="A33" s="156">
        <v>5</v>
      </c>
      <c r="B33" s="239"/>
      <c r="C33" s="239"/>
      <c r="D33" s="239"/>
      <c r="E33" s="158"/>
      <c r="F33" s="158"/>
      <c r="G33" s="158"/>
      <c r="H33" s="158"/>
      <c r="I33" s="158"/>
      <c r="J33" s="158"/>
      <c r="K33" s="157"/>
      <c r="L33" s="158"/>
      <c r="M33" s="159"/>
    </row>
  </sheetData>
  <sheetProtection selectLockedCells="1" selectUnlockedCells="1"/>
  <printOptions/>
  <pageMargins left="0.39375" right="0.39375" top="0" bottom="0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0"/>
  <sheetViews>
    <sheetView showGridLines="0" zoomScalePageLayoutView="0" workbookViewId="0" topLeftCell="A1">
      <selection activeCell="B4" sqref="B4:N33"/>
    </sheetView>
  </sheetViews>
  <sheetFormatPr defaultColWidth="11.421875" defaultRowHeight="12.75"/>
  <cols>
    <col min="1" max="1" width="5.00390625" style="31" customWidth="1"/>
    <col min="2" max="2" width="14.57421875" style="32" customWidth="1"/>
    <col min="3" max="3" width="13.140625" style="31" customWidth="1"/>
    <col min="4" max="4" width="6.00390625" style="31" customWidth="1"/>
    <col min="5" max="5" width="4.421875" style="31" customWidth="1"/>
    <col min="6" max="12" width="5.140625" style="31" customWidth="1"/>
    <col min="13" max="14" width="8.8515625" style="188" customWidth="1"/>
    <col min="15" max="16384" width="11.421875" style="1" customWidth="1"/>
  </cols>
  <sheetData>
    <row r="1" spans="1:14" ht="15.75" customHeight="1">
      <c r="A1" s="34"/>
      <c r="B1" s="45"/>
      <c r="C1" s="34"/>
      <c r="D1" s="34"/>
      <c r="E1" s="183" t="s">
        <v>41</v>
      </c>
      <c r="F1" s="34"/>
      <c r="G1" s="34"/>
      <c r="H1" s="34"/>
      <c r="I1" s="34"/>
      <c r="J1" s="34"/>
      <c r="K1" s="34"/>
      <c r="L1" s="34"/>
      <c r="M1" s="184" t="s">
        <v>42</v>
      </c>
      <c r="N1" s="184" t="s">
        <v>43</v>
      </c>
    </row>
    <row r="2" spans="1:14" ht="11.25" customHeight="1">
      <c r="A2" s="34" t="s">
        <v>44</v>
      </c>
      <c r="B2" s="34" t="s">
        <v>37</v>
      </c>
      <c r="C2" s="34"/>
      <c r="D2" s="34" t="s">
        <v>38</v>
      </c>
      <c r="E2" s="34"/>
      <c r="F2" s="34">
        <v>1</v>
      </c>
      <c r="G2" s="34">
        <v>2</v>
      </c>
      <c r="H2" s="34">
        <v>3</v>
      </c>
      <c r="I2" s="34">
        <v>4</v>
      </c>
      <c r="J2" s="34">
        <v>5</v>
      </c>
      <c r="K2" s="34">
        <v>6</v>
      </c>
      <c r="L2" s="34"/>
      <c r="M2" s="184" t="s">
        <v>89</v>
      </c>
      <c r="N2" s="185" t="s">
        <v>45</v>
      </c>
    </row>
    <row r="3" spans="1:14" ht="8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84"/>
      <c r="N3" s="184"/>
    </row>
    <row r="4" spans="1:15" s="187" customFormat="1" ht="12" customHeight="1">
      <c r="A4" s="36">
        <v>1</v>
      </c>
      <c r="B4" s="44"/>
      <c r="C4" s="44"/>
      <c r="D4" s="50"/>
      <c r="E4" s="36"/>
      <c r="F4" s="34"/>
      <c r="G4" s="34"/>
      <c r="H4" s="34"/>
      <c r="I4" s="36"/>
      <c r="J4" s="34"/>
      <c r="K4" s="34"/>
      <c r="L4" s="34"/>
      <c r="M4" s="189"/>
      <c r="N4" s="56"/>
      <c r="O4" s="186"/>
    </row>
    <row r="5" spans="1:15" s="187" customFormat="1" ht="12" customHeight="1">
      <c r="A5" s="36">
        <v>2</v>
      </c>
      <c r="B5" s="44"/>
      <c r="C5" s="44"/>
      <c r="D5" s="50"/>
      <c r="E5" s="36"/>
      <c r="F5" s="34"/>
      <c r="G5" s="34"/>
      <c r="H5" s="34"/>
      <c r="I5" s="36"/>
      <c r="J5" s="36"/>
      <c r="K5" s="36"/>
      <c r="L5" s="34"/>
      <c r="M5" s="189"/>
      <c r="N5" s="56"/>
      <c r="O5" s="186"/>
    </row>
    <row r="6" spans="1:15" s="187" customFormat="1" ht="12" customHeight="1">
      <c r="A6" s="36">
        <v>3</v>
      </c>
      <c r="B6" s="241"/>
      <c r="C6" s="241"/>
      <c r="D6" s="50"/>
      <c r="E6" s="242"/>
      <c r="F6" s="34"/>
      <c r="G6" s="36"/>
      <c r="H6" s="34"/>
      <c r="I6" s="34"/>
      <c r="J6" s="36"/>
      <c r="K6" s="36"/>
      <c r="L6" s="34"/>
      <c r="M6" s="189"/>
      <c r="N6" s="56"/>
      <c r="O6" s="186"/>
    </row>
    <row r="7" spans="1:15" s="187" customFormat="1" ht="12" customHeight="1">
      <c r="A7" s="36">
        <v>4</v>
      </c>
      <c r="B7" s="269"/>
      <c r="C7" s="268"/>
      <c r="D7" s="50"/>
      <c r="E7" s="34"/>
      <c r="F7" s="34"/>
      <c r="G7" s="34"/>
      <c r="H7" s="34"/>
      <c r="I7" s="34"/>
      <c r="J7" s="36"/>
      <c r="K7" s="36"/>
      <c r="L7" s="34"/>
      <c r="M7" s="189"/>
      <c r="N7" s="56"/>
      <c r="O7" s="35"/>
    </row>
    <row r="8" spans="1:15" s="187" customFormat="1" ht="12" customHeight="1">
      <c r="A8" s="36">
        <v>5</v>
      </c>
      <c r="B8" s="241"/>
      <c r="C8" s="241"/>
      <c r="D8" s="50"/>
      <c r="E8" s="242"/>
      <c r="F8" s="34"/>
      <c r="G8" s="36"/>
      <c r="H8" s="34"/>
      <c r="I8" s="34"/>
      <c r="J8" s="36"/>
      <c r="K8" s="36"/>
      <c r="L8" s="34"/>
      <c r="M8" s="189"/>
      <c r="N8" s="56"/>
      <c r="O8" s="186"/>
    </row>
    <row r="9" spans="1:15" s="187" customFormat="1" ht="12" customHeight="1">
      <c r="A9" s="36">
        <v>6</v>
      </c>
      <c r="B9" s="44"/>
      <c r="C9" s="44"/>
      <c r="D9" s="50"/>
      <c r="E9" s="36"/>
      <c r="F9" s="34"/>
      <c r="G9" s="34"/>
      <c r="H9" s="34"/>
      <c r="I9" s="36"/>
      <c r="J9" s="34"/>
      <c r="K9" s="34"/>
      <c r="L9" s="36"/>
      <c r="M9" s="189"/>
      <c r="N9" s="56"/>
      <c r="O9" s="186"/>
    </row>
    <row r="10" spans="1:15" s="187" customFormat="1" ht="12" customHeight="1">
      <c r="A10" s="36">
        <v>7</v>
      </c>
      <c r="B10" s="269"/>
      <c r="C10" s="268"/>
      <c r="D10" s="50"/>
      <c r="E10" s="34"/>
      <c r="F10" s="34"/>
      <c r="G10" s="34"/>
      <c r="H10" s="34"/>
      <c r="I10" s="34"/>
      <c r="J10" s="36"/>
      <c r="K10" s="36"/>
      <c r="L10" s="36"/>
      <c r="M10" s="189"/>
      <c r="N10" s="56"/>
      <c r="O10" s="186"/>
    </row>
    <row r="11" spans="1:15" s="187" customFormat="1" ht="12" customHeight="1">
      <c r="A11" s="36">
        <v>8</v>
      </c>
      <c r="B11" s="241"/>
      <c r="C11" s="241"/>
      <c r="D11" s="50"/>
      <c r="E11" s="242"/>
      <c r="F11" s="34"/>
      <c r="G11" s="34"/>
      <c r="H11" s="34"/>
      <c r="I11" s="34"/>
      <c r="J11" s="36"/>
      <c r="K11" s="36"/>
      <c r="L11" s="36"/>
      <c r="M11" s="189"/>
      <c r="N11" s="56"/>
      <c r="O11" s="186"/>
    </row>
    <row r="12" spans="1:15" s="187" customFormat="1" ht="12" customHeight="1">
      <c r="A12" s="36">
        <v>9</v>
      </c>
      <c r="B12" s="45"/>
      <c r="C12" s="45"/>
      <c r="D12" s="50"/>
      <c r="E12" s="242"/>
      <c r="F12" s="36"/>
      <c r="G12" s="34"/>
      <c r="H12" s="34"/>
      <c r="I12" s="34"/>
      <c r="J12" s="36"/>
      <c r="K12" s="34"/>
      <c r="L12" s="34"/>
      <c r="M12" s="189"/>
      <c r="N12" s="56"/>
      <c r="O12" s="186"/>
    </row>
    <row r="13" spans="1:15" s="187" customFormat="1" ht="12" customHeight="1">
      <c r="A13" s="36">
        <v>10</v>
      </c>
      <c r="B13" s="45"/>
      <c r="C13" s="45"/>
      <c r="D13" s="50"/>
      <c r="E13" s="242"/>
      <c r="F13" s="36"/>
      <c r="G13" s="34"/>
      <c r="H13" s="34"/>
      <c r="I13" s="34"/>
      <c r="J13" s="36"/>
      <c r="K13" s="36"/>
      <c r="L13" s="36"/>
      <c r="M13" s="189"/>
      <c r="N13" s="56"/>
      <c r="O13" s="186"/>
    </row>
    <row r="14" spans="1:15" s="187" customFormat="1" ht="12" customHeight="1">
      <c r="A14" s="36">
        <v>11</v>
      </c>
      <c r="B14" s="241"/>
      <c r="C14" s="241"/>
      <c r="D14" s="50"/>
      <c r="E14" s="242"/>
      <c r="F14" s="34"/>
      <c r="G14" s="36"/>
      <c r="H14" s="34"/>
      <c r="I14" s="36"/>
      <c r="J14" s="34"/>
      <c r="K14" s="34"/>
      <c r="L14" s="34"/>
      <c r="M14" s="189"/>
      <c r="N14" s="56"/>
      <c r="O14" s="186"/>
    </row>
    <row r="15" spans="1:15" s="187" customFormat="1" ht="12" customHeight="1">
      <c r="A15" s="36">
        <v>12</v>
      </c>
      <c r="B15" s="44"/>
      <c r="C15" s="44"/>
      <c r="D15" s="50"/>
      <c r="E15" s="36"/>
      <c r="F15" s="34"/>
      <c r="G15" s="34"/>
      <c r="H15" s="34"/>
      <c r="I15" s="34"/>
      <c r="J15" s="36"/>
      <c r="K15" s="36"/>
      <c r="L15" s="36"/>
      <c r="M15" s="189"/>
      <c r="N15" s="56"/>
      <c r="O15" s="186"/>
    </row>
    <row r="16" spans="1:15" s="187" customFormat="1" ht="12" customHeight="1">
      <c r="A16" s="36">
        <v>13</v>
      </c>
      <c r="B16" s="45"/>
      <c r="C16" s="45"/>
      <c r="D16" s="50"/>
      <c r="E16" s="242"/>
      <c r="F16" s="36"/>
      <c r="G16" s="34"/>
      <c r="H16" s="34"/>
      <c r="I16" s="34"/>
      <c r="J16" s="34"/>
      <c r="K16" s="34"/>
      <c r="L16" s="36"/>
      <c r="M16" s="189"/>
      <c r="N16" s="56"/>
      <c r="O16" s="186"/>
    </row>
    <row r="17" spans="1:15" s="187" customFormat="1" ht="12" customHeight="1">
      <c r="A17" s="36">
        <v>14</v>
      </c>
      <c r="B17" s="45"/>
      <c r="C17" s="45"/>
      <c r="D17" s="50"/>
      <c r="E17" s="242"/>
      <c r="F17" s="36"/>
      <c r="G17" s="34"/>
      <c r="H17" s="34"/>
      <c r="I17" s="34"/>
      <c r="J17" s="36"/>
      <c r="K17" s="36"/>
      <c r="L17" s="36"/>
      <c r="M17" s="189"/>
      <c r="N17" s="56"/>
      <c r="O17" s="186"/>
    </row>
    <row r="18" spans="1:15" s="187" customFormat="1" ht="12" customHeight="1">
      <c r="A18" s="36">
        <v>15</v>
      </c>
      <c r="B18" s="241"/>
      <c r="C18" s="241"/>
      <c r="D18" s="50"/>
      <c r="E18" s="242"/>
      <c r="F18" s="34"/>
      <c r="G18" s="34"/>
      <c r="H18" s="36"/>
      <c r="I18" s="34"/>
      <c r="J18" s="36"/>
      <c r="K18" s="36"/>
      <c r="L18" s="34"/>
      <c r="M18" s="189"/>
      <c r="N18" s="56"/>
      <c r="O18" s="186"/>
    </row>
    <row r="19" spans="1:15" s="187" customFormat="1" ht="12" customHeight="1">
      <c r="A19" s="36">
        <v>16</v>
      </c>
      <c r="B19" s="241"/>
      <c r="C19" s="241"/>
      <c r="D19" s="50"/>
      <c r="E19" s="242"/>
      <c r="F19" s="34"/>
      <c r="G19" s="34"/>
      <c r="H19" s="34"/>
      <c r="I19" s="36"/>
      <c r="J19" s="36"/>
      <c r="K19" s="34"/>
      <c r="L19" s="36"/>
      <c r="M19" s="189"/>
      <c r="N19" s="56"/>
      <c r="O19" s="186"/>
    </row>
    <row r="20" spans="1:15" s="187" customFormat="1" ht="12" customHeight="1">
      <c r="A20" s="36">
        <v>17</v>
      </c>
      <c r="B20" s="241"/>
      <c r="C20" s="241"/>
      <c r="D20" s="50"/>
      <c r="E20" s="242"/>
      <c r="F20" s="34"/>
      <c r="G20" s="34"/>
      <c r="H20" s="34"/>
      <c r="I20" s="34"/>
      <c r="J20" s="34"/>
      <c r="K20" s="36"/>
      <c r="L20" s="34"/>
      <c r="M20" s="189"/>
      <c r="N20" s="56"/>
      <c r="O20" s="186"/>
    </row>
    <row r="21" spans="1:15" s="187" customFormat="1" ht="12" customHeight="1">
      <c r="A21" s="36">
        <v>18</v>
      </c>
      <c r="B21" s="241"/>
      <c r="C21" s="241"/>
      <c r="D21" s="50"/>
      <c r="E21" s="242"/>
      <c r="F21" s="34"/>
      <c r="G21" s="34"/>
      <c r="H21" s="34"/>
      <c r="I21" s="34"/>
      <c r="J21" s="34"/>
      <c r="K21" s="34"/>
      <c r="L21" s="34"/>
      <c r="M21" s="189"/>
      <c r="N21" s="56"/>
      <c r="O21" s="186"/>
    </row>
    <row r="22" spans="1:15" s="187" customFormat="1" ht="12" customHeight="1">
      <c r="A22" s="36">
        <v>19</v>
      </c>
      <c r="B22" s="269"/>
      <c r="C22" s="268"/>
      <c r="D22" s="50"/>
      <c r="E22" s="34"/>
      <c r="F22" s="34"/>
      <c r="G22" s="36"/>
      <c r="H22" s="36"/>
      <c r="I22" s="34"/>
      <c r="J22" s="34"/>
      <c r="K22" s="34"/>
      <c r="L22" s="34"/>
      <c r="M22" s="189"/>
      <c r="N22" s="56"/>
      <c r="O22" s="186"/>
    </row>
    <row r="23" spans="1:15" s="187" customFormat="1" ht="12" customHeight="1">
      <c r="A23" s="36">
        <v>20</v>
      </c>
      <c r="B23" s="241"/>
      <c r="C23" s="241"/>
      <c r="D23" s="50"/>
      <c r="E23" s="242"/>
      <c r="F23" s="34"/>
      <c r="G23" s="34"/>
      <c r="H23" s="34"/>
      <c r="I23" s="34"/>
      <c r="J23" s="34"/>
      <c r="K23" s="36"/>
      <c r="L23" s="34"/>
      <c r="M23" s="189"/>
      <c r="N23" s="56"/>
      <c r="O23" s="35"/>
    </row>
    <row r="24" spans="1:15" s="187" customFormat="1" ht="12" customHeight="1">
      <c r="A24" s="36">
        <v>21</v>
      </c>
      <c r="B24" s="44"/>
      <c r="C24" s="44"/>
      <c r="D24" s="50"/>
      <c r="E24" s="36"/>
      <c r="F24" s="34"/>
      <c r="G24" s="36"/>
      <c r="H24" s="36"/>
      <c r="I24" s="34"/>
      <c r="J24" s="36"/>
      <c r="K24" s="36"/>
      <c r="L24" s="34"/>
      <c r="M24" s="189"/>
      <c r="N24" s="56"/>
      <c r="O24" s="186"/>
    </row>
    <row r="25" spans="1:15" s="187" customFormat="1" ht="12" customHeight="1">
      <c r="A25" s="36">
        <v>22</v>
      </c>
      <c r="B25" s="45"/>
      <c r="C25" s="45"/>
      <c r="D25" s="50"/>
      <c r="E25" s="242"/>
      <c r="F25" s="36"/>
      <c r="G25" s="34"/>
      <c r="H25" s="36"/>
      <c r="I25" s="34"/>
      <c r="J25" s="36"/>
      <c r="K25" s="36"/>
      <c r="L25" s="36"/>
      <c r="M25" s="189"/>
      <c r="N25" s="56"/>
      <c r="O25" s="186"/>
    </row>
    <row r="26" spans="1:15" s="187" customFormat="1" ht="12" customHeight="1">
      <c r="A26" s="36">
        <v>23</v>
      </c>
      <c r="B26" s="269"/>
      <c r="C26" s="268"/>
      <c r="D26" s="50"/>
      <c r="E26" s="34"/>
      <c r="F26" s="34"/>
      <c r="G26" s="34"/>
      <c r="H26" s="34"/>
      <c r="I26" s="34"/>
      <c r="J26" s="186"/>
      <c r="K26" s="186"/>
      <c r="L26" s="186"/>
      <c r="M26" s="189"/>
      <c r="N26" s="56"/>
      <c r="O26" s="35"/>
    </row>
    <row r="27" spans="1:15" s="187" customFormat="1" ht="12" customHeight="1">
      <c r="A27" s="36">
        <v>24</v>
      </c>
      <c r="B27" s="241"/>
      <c r="C27" s="241"/>
      <c r="D27" s="50"/>
      <c r="E27" s="242"/>
      <c r="F27" s="34"/>
      <c r="G27" s="34"/>
      <c r="H27" s="34"/>
      <c r="I27" s="34"/>
      <c r="J27" s="36"/>
      <c r="K27" s="36"/>
      <c r="L27" s="34"/>
      <c r="M27" s="189"/>
      <c r="N27" s="56"/>
      <c r="O27" s="186"/>
    </row>
    <row r="28" spans="1:15" s="187" customFormat="1" ht="12" customHeight="1">
      <c r="A28" s="36">
        <v>25</v>
      </c>
      <c r="B28" s="269"/>
      <c r="C28" s="268"/>
      <c r="D28" s="50"/>
      <c r="E28" s="34"/>
      <c r="F28" s="34"/>
      <c r="G28" s="34"/>
      <c r="H28" s="36"/>
      <c r="I28" s="34"/>
      <c r="J28" s="36"/>
      <c r="K28" s="36"/>
      <c r="L28" s="34"/>
      <c r="M28" s="189"/>
      <c r="N28" s="56"/>
      <c r="O28" s="186"/>
    </row>
    <row r="29" spans="2:15" s="187" customFormat="1" ht="12" customHeight="1">
      <c r="B29" s="186"/>
      <c r="C29" s="186"/>
      <c r="D29" s="186"/>
      <c r="E29" s="186"/>
      <c r="F29" s="186"/>
      <c r="G29" s="186"/>
      <c r="H29" s="186"/>
      <c r="O29" s="186"/>
    </row>
    <row r="30" spans="1:15" s="187" customFormat="1" ht="12" customHeight="1">
      <c r="A30" s="36" t="s">
        <v>117</v>
      </c>
      <c r="B30" s="45"/>
      <c r="C30" s="45"/>
      <c r="D30" s="50"/>
      <c r="E30" s="34"/>
      <c r="F30" s="34"/>
      <c r="G30" s="34"/>
      <c r="H30" s="34"/>
      <c r="I30" s="34"/>
      <c r="J30" s="34"/>
      <c r="K30" s="34"/>
      <c r="L30" s="34"/>
      <c r="M30" s="189"/>
      <c r="N30" s="56"/>
      <c r="O30" s="186"/>
    </row>
    <row r="31" spans="1:15" s="187" customFormat="1" ht="12" customHeight="1">
      <c r="A31" s="36" t="s">
        <v>117</v>
      </c>
      <c r="B31" s="44"/>
      <c r="C31" s="44"/>
      <c r="D31" s="50"/>
      <c r="E31" s="34"/>
      <c r="F31" s="36"/>
      <c r="G31" s="36"/>
      <c r="H31" s="36"/>
      <c r="I31" s="36"/>
      <c r="J31" s="36"/>
      <c r="K31" s="36"/>
      <c r="L31" s="36"/>
      <c r="M31" s="189"/>
      <c r="N31" s="56"/>
      <c r="O31" s="186"/>
    </row>
    <row r="32" spans="1:15" s="187" customFormat="1" ht="12" customHeight="1">
      <c r="A32" s="36"/>
      <c r="B32" s="241"/>
      <c r="C32" s="241"/>
      <c r="D32" s="50"/>
      <c r="E32" s="242"/>
      <c r="F32" s="36"/>
      <c r="G32" s="34"/>
      <c r="H32" s="36"/>
      <c r="I32" s="34"/>
      <c r="J32" s="36"/>
      <c r="K32" s="34"/>
      <c r="L32" s="34"/>
      <c r="M32" s="189"/>
      <c r="N32" s="56"/>
      <c r="O32" s="186"/>
    </row>
    <row r="33" spans="1:15" s="187" customFormat="1" ht="12" customHeight="1">
      <c r="A33" s="36"/>
      <c r="B33" s="269"/>
      <c r="C33" s="268"/>
      <c r="D33" s="50"/>
      <c r="E33" s="34"/>
      <c r="F33" s="34"/>
      <c r="G33" s="34"/>
      <c r="H33" s="34"/>
      <c r="I33" s="34"/>
      <c r="J33" s="34"/>
      <c r="K33" s="34"/>
      <c r="L33" s="34"/>
      <c r="M33" s="189"/>
      <c r="N33" s="56"/>
      <c r="O33" s="186"/>
    </row>
    <row r="34" spans="1:15" s="187" customFormat="1" ht="12" customHeight="1">
      <c r="A34" s="36"/>
      <c r="B34" s="41"/>
      <c r="C34" s="44"/>
      <c r="D34" s="50"/>
      <c r="E34" s="36"/>
      <c r="F34" s="36"/>
      <c r="G34" s="36"/>
      <c r="H34" s="36"/>
      <c r="I34" s="36"/>
      <c r="J34" s="36"/>
      <c r="K34" s="36"/>
      <c r="L34" s="36"/>
      <c r="M34" s="189"/>
      <c r="N34" s="56"/>
      <c r="O34" s="186"/>
    </row>
    <row r="35" spans="1:15" s="187" customFormat="1" ht="12" customHeight="1">
      <c r="A35" s="36"/>
      <c r="B35" s="41"/>
      <c r="C35" s="44"/>
      <c r="D35" s="50"/>
      <c r="E35" s="36"/>
      <c r="F35" s="36"/>
      <c r="G35" s="36"/>
      <c r="H35" s="36"/>
      <c r="I35" s="36"/>
      <c r="J35" s="36"/>
      <c r="K35" s="36"/>
      <c r="L35" s="34"/>
      <c r="M35" s="189"/>
      <c r="N35" s="56"/>
      <c r="O35" s="186"/>
    </row>
    <row r="36" spans="1:15" s="187" customFormat="1" ht="12" customHeight="1">
      <c r="A36" s="36"/>
      <c r="B36" s="41"/>
      <c r="C36" s="44"/>
      <c r="D36" s="50"/>
      <c r="E36" s="34"/>
      <c r="F36" s="36"/>
      <c r="G36" s="36"/>
      <c r="H36" s="36"/>
      <c r="I36" s="36"/>
      <c r="J36" s="36"/>
      <c r="K36" s="36"/>
      <c r="L36" s="34"/>
      <c r="M36" s="189"/>
      <c r="N36" s="56"/>
      <c r="O36" s="186"/>
    </row>
    <row r="37" spans="1:15" s="187" customFormat="1" ht="12" customHeight="1">
      <c r="A37" s="36"/>
      <c r="B37" s="44"/>
      <c r="C37" s="44"/>
      <c r="D37" s="50"/>
      <c r="E37" s="36"/>
      <c r="F37" s="34"/>
      <c r="G37" s="36"/>
      <c r="H37" s="36"/>
      <c r="I37" s="34"/>
      <c r="J37" s="36"/>
      <c r="K37" s="36"/>
      <c r="L37" s="36"/>
      <c r="M37" s="189"/>
      <c r="N37" s="56"/>
      <c r="O37" s="186"/>
    </row>
    <row r="38" spans="1:15" s="187" customFormat="1" ht="12" customHeight="1">
      <c r="A38" s="36"/>
      <c r="B38" s="35"/>
      <c r="C38" s="50"/>
      <c r="D38" s="50"/>
      <c r="E38" s="36"/>
      <c r="F38" s="36"/>
      <c r="G38" s="34"/>
      <c r="H38" s="36"/>
      <c r="I38" s="36"/>
      <c r="J38" s="36"/>
      <c r="K38" s="36"/>
      <c r="L38" s="34"/>
      <c r="M38" s="189"/>
      <c r="N38" s="56"/>
      <c r="O38" s="186"/>
    </row>
    <row r="39" spans="1:15" s="187" customFormat="1" ht="12" customHeight="1">
      <c r="A39" s="36"/>
      <c r="B39" s="44"/>
      <c r="C39" s="50"/>
      <c r="D39" s="50"/>
      <c r="E39" s="36"/>
      <c r="F39" s="36"/>
      <c r="G39" s="36"/>
      <c r="H39" s="36"/>
      <c r="I39" s="34"/>
      <c r="J39" s="34"/>
      <c r="K39" s="36"/>
      <c r="L39" s="34"/>
      <c r="M39" s="189"/>
      <c r="N39" s="56"/>
      <c r="O39" s="35"/>
    </row>
    <row r="40" spans="1:15" s="187" customFormat="1" ht="12" customHeight="1">
      <c r="A40" s="36"/>
      <c r="B40" s="45"/>
      <c r="C40" s="45"/>
      <c r="D40" s="50"/>
      <c r="E40" s="34"/>
      <c r="F40" s="34"/>
      <c r="G40" s="34"/>
      <c r="H40" s="34"/>
      <c r="I40" s="34"/>
      <c r="J40" s="34"/>
      <c r="K40" s="34"/>
      <c r="L40" s="36"/>
      <c r="M40" s="189"/>
      <c r="N40" s="56"/>
      <c r="O40" s="186"/>
    </row>
    <row r="41" spans="1:15" s="187" customFormat="1" ht="12" customHeight="1">
      <c r="A41" s="36"/>
      <c r="B41" s="45"/>
      <c r="C41" s="45"/>
      <c r="D41" s="243"/>
      <c r="E41" s="34"/>
      <c r="F41" s="34"/>
      <c r="G41" s="34"/>
      <c r="H41" s="34"/>
      <c r="I41" s="34"/>
      <c r="J41" s="34"/>
      <c r="K41" s="34"/>
      <c r="L41" s="34"/>
      <c r="M41" s="189"/>
      <c r="N41" s="56"/>
      <c r="O41" s="186"/>
    </row>
    <row r="42" spans="1:15" s="187" customFormat="1" ht="12" customHeight="1">
      <c r="A42" s="36"/>
      <c r="B42" s="44"/>
      <c r="C42" s="44"/>
      <c r="D42" s="36"/>
      <c r="E42" s="34"/>
      <c r="F42" s="34"/>
      <c r="G42" s="34"/>
      <c r="H42" s="34"/>
      <c r="I42" s="34"/>
      <c r="J42" s="34"/>
      <c r="K42" s="34"/>
      <c r="L42" s="34"/>
      <c r="M42" s="189"/>
      <c r="N42" s="56"/>
      <c r="O42" s="186"/>
    </row>
    <row r="43" spans="1:15" s="187" customFormat="1" ht="12" customHeight="1">
      <c r="A43" s="36"/>
      <c r="B43" s="35"/>
      <c r="C43" s="35"/>
      <c r="D43" s="36"/>
      <c r="E43" s="36"/>
      <c r="F43" s="34"/>
      <c r="G43" s="34"/>
      <c r="H43" s="34"/>
      <c r="I43" s="34"/>
      <c r="J43" s="34"/>
      <c r="K43" s="36"/>
      <c r="L43" s="36"/>
      <c r="M43" s="189"/>
      <c r="N43" s="56"/>
      <c r="O43" s="186"/>
    </row>
    <row r="44" spans="1:15" s="187" customFormat="1" ht="12" customHeight="1">
      <c r="A44" s="36"/>
      <c r="B44" s="45"/>
      <c r="C44" s="45"/>
      <c r="D44" s="36"/>
      <c r="E44" s="34"/>
      <c r="F44" s="36"/>
      <c r="G44" s="36"/>
      <c r="H44" s="36"/>
      <c r="I44" s="36"/>
      <c r="J44" s="36"/>
      <c r="K44" s="34"/>
      <c r="L44" s="34"/>
      <c r="M44" s="189"/>
      <c r="N44" s="56"/>
      <c r="O44" s="186"/>
    </row>
    <row r="45" spans="1:15" s="187" customFormat="1" ht="12" customHeight="1">
      <c r="A45" s="36"/>
      <c r="B45" s="41"/>
      <c r="C45" s="44"/>
      <c r="D45" s="36"/>
      <c r="E45" s="36"/>
      <c r="F45" s="36"/>
      <c r="G45" s="36"/>
      <c r="H45" s="36"/>
      <c r="I45" s="36"/>
      <c r="J45" s="34"/>
      <c r="K45" s="34"/>
      <c r="L45" s="34"/>
      <c r="M45" s="189"/>
      <c r="N45" s="56"/>
      <c r="O45" s="186"/>
    </row>
    <row r="46" spans="1:15" s="187" customFormat="1" ht="12" customHeight="1">
      <c r="A46" s="36"/>
      <c r="B46" s="41"/>
      <c r="C46" s="44"/>
      <c r="D46" s="36"/>
      <c r="E46" s="34"/>
      <c r="F46" s="36"/>
      <c r="G46" s="36"/>
      <c r="H46" s="36"/>
      <c r="I46" s="36"/>
      <c r="J46" s="36"/>
      <c r="K46" s="36"/>
      <c r="L46" s="36"/>
      <c r="M46" s="189"/>
      <c r="N46" s="56"/>
      <c r="O46" s="186"/>
    </row>
    <row r="47" spans="1:15" s="187" customFormat="1" ht="12" customHeight="1">
      <c r="A47" s="36"/>
      <c r="B47" s="35"/>
      <c r="C47" s="243"/>
      <c r="D47" s="36"/>
      <c r="E47" s="36"/>
      <c r="F47" s="34"/>
      <c r="G47" s="34"/>
      <c r="H47" s="34"/>
      <c r="I47" s="34"/>
      <c r="J47" s="34"/>
      <c r="K47" s="36"/>
      <c r="L47" s="36"/>
      <c r="M47" s="189"/>
      <c r="N47" s="56"/>
      <c r="O47" s="186"/>
    </row>
    <row r="48" spans="1:15" s="187" customFormat="1" ht="12" customHeight="1">
      <c r="A48" s="36"/>
      <c r="B48" s="45"/>
      <c r="C48" s="45"/>
      <c r="D48" s="36"/>
      <c r="E48" s="34"/>
      <c r="F48" s="34"/>
      <c r="G48" s="34"/>
      <c r="H48" s="34"/>
      <c r="I48" s="34"/>
      <c r="J48" s="34"/>
      <c r="K48" s="34"/>
      <c r="L48" s="34"/>
      <c r="M48" s="189"/>
      <c r="N48" s="56"/>
      <c r="O48" s="186"/>
    </row>
    <row r="49" spans="1:15" s="187" customFormat="1" ht="12" customHeight="1">
      <c r="A49" s="36"/>
      <c r="B49" s="35"/>
      <c r="C49" s="45"/>
      <c r="D49" s="36"/>
      <c r="E49" s="36"/>
      <c r="F49" s="36"/>
      <c r="G49" s="36"/>
      <c r="H49" s="34"/>
      <c r="I49" s="34"/>
      <c r="J49" s="36"/>
      <c r="K49" s="34"/>
      <c r="L49" s="34"/>
      <c r="M49" s="189"/>
      <c r="N49" s="56"/>
      <c r="O49" s="186"/>
    </row>
    <row r="50" spans="1:15" s="187" customFormat="1" ht="11.25" customHeight="1">
      <c r="A50" s="36"/>
      <c r="B50" s="35"/>
      <c r="C50" s="35"/>
      <c r="D50" s="36"/>
      <c r="E50" s="36"/>
      <c r="F50" s="36"/>
      <c r="G50" s="36"/>
      <c r="H50" s="36"/>
      <c r="I50" s="36"/>
      <c r="J50" s="34"/>
      <c r="K50" s="34"/>
      <c r="L50" s="34"/>
      <c r="M50" s="189"/>
      <c r="N50" s="56"/>
      <c r="O50" s="186"/>
    </row>
    <row r="51" spans="1:15" ht="12.75">
      <c r="A51" s="36"/>
      <c r="B51" s="35"/>
      <c r="C51" s="35"/>
      <c r="D51" s="36"/>
      <c r="E51" s="34"/>
      <c r="F51" s="34"/>
      <c r="G51" s="34"/>
      <c r="H51" s="34"/>
      <c r="I51" s="34"/>
      <c r="J51" s="34"/>
      <c r="K51" s="34"/>
      <c r="L51" s="34"/>
      <c r="M51" s="189"/>
      <c r="N51" s="56"/>
      <c r="O51" s="186"/>
    </row>
    <row r="52" spans="1:15" ht="12.75">
      <c r="A52" s="36"/>
      <c r="B52" s="41"/>
      <c r="C52" s="44"/>
      <c r="D52" s="36"/>
      <c r="E52" s="34"/>
      <c r="F52" s="36"/>
      <c r="G52" s="36"/>
      <c r="H52" s="36"/>
      <c r="I52" s="36"/>
      <c r="J52" s="36"/>
      <c r="K52" s="36"/>
      <c r="L52" s="36"/>
      <c r="M52" s="189"/>
      <c r="N52" s="56"/>
      <c r="O52" s="186"/>
    </row>
    <row r="53" spans="1:15" ht="12.75">
      <c r="A53" s="36"/>
      <c r="B53" s="45"/>
      <c r="C53" s="45"/>
      <c r="D53" s="36"/>
      <c r="E53" s="34"/>
      <c r="F53" s="36"/>
      <c r="G53" s="36"/>
      <c r="H53" s="36"/>
      <c r="I53" s="36"/>
      <c r="J53" s="36"/>
      <c r="K53" s="34"/>
      <c r="L53" s="34"/>
      <c r="M53" s="189"/>
      <c r="N53" s="56"/>
      <c r="O53" s="186"/>
    </row>
    <row r="54" spans="1:15" ht="12.75">
      <c r="A54" s="36"/>
      <c r="B54" s="45"/>
      <c r="C54" s="45"/>
      <c r="D54" s="36"/>
      <c r="E54" s="34"/>
      <c r="F54" s="36"/>
      <c r="G54" s="36"/>
      <c r="H54" s="36"/>
      <c r="I54" s="36"/>
      <c r="J54" s="36"/>
      <c r="K54" s="34"/>
      <c r="L54" s="34"/>
      <c r="M54" s="189"/>
      <c r="N54" s="56"/>
      <c r="O54" s="186"/>
    </row>
    <row r="55" spans="1:15" ht="12.75">
      <c r="A55" s="36"/>
      <c r="B55" s="44"/>
      <c r="C55" s="50"/>
      <c r="D55" s="36"/>
      <c r="E55" s="36"/>
      <c r="F55" s="36"/>
      <c r="G55" s="36"/>
      <c r="H55" s="36"/>
      <c r="I55" s="34"/>
      <c r="J55" s="34"/>
      <c r="K55" s="36"/>
      <c r="L55" s="36"/>
      <c r="M55" s="189"/>
      <c r="N55" s="56"/>
      <c r="O55" s="35"/>
    </row>
    <row r="56" spans="1:14" ht="12.75">
      <c r="A56" s="36"/>
      <c r="B56" s="45"/>
      <c r="C56" s="45"/>
      <c r="D56" s="34"/>
      <c r="E56" s="34"/>
      <c r="F56" s="34"/>
      <c r="G56" s="34"/>
      <c r="H56" s="36"/>
      <c r="I56" s="36"/>
      <c r="J56" s="36"/>
      <c r="K56" s="34"/>
      <c r="L56" s="34"/>
      <c r="M56" s="189"/>
      <c r="N56" s="56"/>
    </row>
    <row r="57" spans="1:14" ht="12.75">
      <c r="A57" s="36"/>
      <c r="B57" s="45"/>
      <c r="C57" s="45"/>
      <c r="D57" s="36"/>
      <c r="E57" s="34"/>
      <c r="F57" s="34"/>
      <c r="G57" s="36"/>
      <c r="H57" s="34"/>
      <c r="I57" s="34"/>
      <c r="J57" s="36"/>
      <c r="K57" s="34"/>
      <c r="L57" s="34"/>
      <c r="M57" s="189"/>
      <c r="N57" s="56"/>
    </row>
    <row r="58" spans="1:14" ht="12.75">
      <c r="A58" s="36"/>
      <c r="B58" s="45"/>
      <c r="C58" s="50"/>
      <c r="D58" s="36"/>
      <c r="E58" s="36"/>
      <c r="F58" s="34"/>
      <c r="G58" s="36"/>
      <c r="H58" s="36"/>
      <c r="I58" s="36"/>
      <c r="J58" s="36"/>
      <c r="K58" s="36"/>
      <c r="L58" s="36"/>
      <c r="M58" s="49"/>
      <c r="N58" s="56"/>
    </row>
    <row r="59" spans="1:14" ht="12.75">
      <c r="A59" s="36"/>
      <c r="B59" s="35"/>
      <c r="C59" s="50"/>
      <c r="D59" s="36"/>
      <c r="E59" s="36"/>
      <c r="F59" s="34"/>
      <c r="G59" s="36"/>
      <c r="H59" s="36"/>
      <c r="I59" s="36"/>
      <c r="J59" s="36"/>
      <c r="K59" s="36"/>
      <c r="L59" s="36"/>
      <c r="M59" s="49"/>
      <c r="N59" s="56"/>
    </row>
    <row r="60" spans="1:14" ht="12.75">
      <c r="A60" s="36"/>
      <c r="B60" s="45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49"/>
      <c r="N60" s="56"/>
    </row>
    <row r="61" spans="1:14" ht="12.75">
      <c r="A61" s="36"/>
      <c r="B61" s="45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49"/>
      <c r="N61" s="56"/>
    </row>
    <row r="62" spans="1:5" ht="12.75">
      <c r="A62" s="36"/>
      <c r="B62" s="45"/>
      <c r="C62" s="34"/>
      <c r="D62" s="34"/>
      <c r="E62" s="34"/>
    </row>
    <row r="63" spans="1:5" ht="12.75">
      <c r="A63" s="34"/>
      <c r="B63" s="45"/>
      <c r="C63" s="34"/>
      <c r="D63" s="34"/>
      <c r="E63" s="34"/>
    </row>
    <row r="64" spans="1:5" ht="12.75">
      <c r="A64" s="34"/>
      <c r="B64" s="45"/>
      <c r="C64" s="34"/>
      <c r="D64" s="34"/>
      <c r="E64" s="34"/>
    </row>
    <row r="65" spans="2:5" ht="12.75">
      <c r="B65" s="45"/>
      <c r="C65" s="34"/>
      <c r="D65" s="34"/>
      <c r="E65" s="34"/>
    </row>
    <row r="66" spans="2:5" ht="12.75">
      <c r="B66" s="45"/>
      <c r="C66" s="34"/>
      <c r="D66" s="34"/>
      <c r="E66" s="34"/>
    </row>
    <row r="67" spans="2:5" ht="12.75">
      <c r="B67" s="45"/>
      <c r="C67" s="34"/>
      <c r="D67" s="34"/>
      <c r="E67" s="34"/>
    </row>
    <row r="68" spans="2:5" ht="12.75">
      <c r="B68" s="45"/>
      <c r="C68" s="34"/>
      <c r="D68" s="34"/>
      <c r="E68" s="34"/>
    </row>
    <row r="69" spans="2:5" ht="12.75">
      <c r="B69" s="45"/>
      <c r="C69" s="34"/>
      <c r="D69" s="34"/>
      <c r="E69" s="34"/>
    </row>
    <row r="70" spans="2:5" ht="12.75">
      <c r="B70" s="45"/>
      <c r="C70" s="34"/>
      <c r="D70" s="34"/>
      <c r="E70" s="34"/>
    </row>
    <row r="71" spans="2:5" ht="12.75">
      <c r="B71" s="45"/>
      <c r="C71" s="34"/>
      <c r="D71" s="34"/>
      <c r="E71" s="34"/>
    </row>
    <row r="72" spans="2:5" ht="12.75">
      <c r="B72" s="45"/>
      <c r="C72" s="34"/>
      <c r="D72" s="34"/>
      <c r="E72" s="34"/>
    </row>
    <row r="73" spans="2:5" ht="12.75">
      <c r="B73" s="45"/>
      <c r="C73" s="34"/>
      <c r="D73" s="34"/>
      <c r="E73" s="34"/>
    </row>
    <row r="74" spans="2:5" ht="12.75">
      <c r="B74" s="45"/>
      <c r="C74" s="34"/>
      <c r="D74" s="34"/>
      <c r="E74" s="34"/>
    </row>
    <row r="75" spans="2:5" ht="12.75">
      <c r="B75" s="45"/>
      <c r="C75" s="34"/>
      <c r="D75" s="34"/>
      <c r="E75" s="34"/>
    </row>
    <row r="76" spans="2:5" ht="12.75">
      <c r="B76" s="45"/>
      <c r="C76" s="34"/>
      <c r="D76" s="34"/>
      <c r="E76" s="34"/>
    </row>
    <row r="77" spans="2:5" ht="12.75">
      <c r="B77" s="45"/>
      <c r="C77" s="34"/>
      <c r="D77" s="34"/>
      <c r="E77" s="34"/>
    </row>
    <row r="78" spans="2:5" ht="12.75">
      <c r="B78" s="45"/>
      <c r="C78" s="34"/>
      <c r="D78" s="34"/>
      <c r="E78" s="34"/>
    </row>
    <row r="79" spans="2:5" ht="12.75">
      <c r="B79" s="45"/>
      <c r="C79" s="34"/>
      <c r="D79" s="34"/>
      <c r="E79" s="34"/>
    </row>
    <row r="80" spans="2:5" ht="12.75">
      <c r="B80" s="45"/>
      <c r="C80" s="34"/>
      <c r="D80" s="34"/>
      <c r="E80" s="34"/>
    </row>
    <row r="81" spans="2:5" ht="12.75">
      <c r="B81" s="45"/>
      <c r="C81" s="34"/>
      <c r="D81" s="34"/>
      <c r="E81" s="34"/>
    </row>
    <row r="82" spans="2:5" ht="12.75">
      <c r="B82" s="45"/>
      <c r="C82" s="34"/>
      <c r="D82" s="34"/>
      <c r="E82" s="34"/>
    </row>
    <row r="83" spans="2:5" ht="12.75">
      <c r="B83" s="45"/>
      <c r="C83" s="34"/>
      <c r="D83" s="34"/>
      <c r="E83" s="34"/>
    </row>
    <row r="84" spans="2:5" ht="12.75">
      <c r="B84" s="45"/>
      <c r="C84" s="34"/>
      <c r="D84" s="34"/>
      <c r="E84" s="34"/>
    </row>
    <row r="85" spans="2:5" ht="12.75">
      <c r="B85" s="45"/>
      <c r="C85" s="34"/>
      <c r="D85" s="34"/>
      <c r="E85" s="34"/>
    </row>
    <row r="86" spans="2:5" ht="12.75">
      <c r="B86" s="45"/>
      <c r="C86" s="34"/>
      <c r="D86" s="34"/>
      <c r="E86" s="34"/>
    </row>
    <row r="87" spans="2:5" ht="12.75">
      <c r="B87" s="45"/>
      <c r="C87" s="34"/>
      <c r="D87" s="34"/>
      <c r="E87" s="34"/>
    </row>
    <row r="88" spans="2:5" ht="12.75">
      <c r="B88" s="45"/>
      <c r="C88" s="34"/>
      <c r="D88" s="34"/>
      <c r="E88" s="34"/>
    </row>
    <row r="89" spans="2:5" ht="12.75">
      <c r="B89" s="45"/>
      <c r="C89" s="34"/>
      <c r="D89" s="34"/>
      <c r="E89" s="34"/>
    </row>
    <row r="90" spans="2:5" ht="12.75">
      <c r="B90" s="45"/>
      <c r="C90" s="34"/>
      <c r="D90" s="34"/>
      <c r="E90" s="34"/>
    </row>
    <row r="91" spans="2:5" ht="12.75">
      <c r="B91" s="45"/>
      <c r="C91" s="34"/>
      <c r="D91" s="34"/>
      <c r="E91" s="34"/>
    </row>
    <row r="92" spans="2:5" ht="12.75">
      <c r="B92" s="45"/>
      <c r="C92" s="34"/>
      <c r="D92" s="34"/>
      <c r="E92" s="34"/>
    </row>
    <row r="93" spans="2:5" ht="12.75">
      <c r="B93" s="45"/>
      <c r="C93" s="34"/>
      <c r="D93" s="34"/>
      <c r="E93" s="34"/>
    </row>
    <row r="94" spans="2:5" ht="12.75">
      <c r="B94" s="45"/>
      <c r="C94" s="34"/>
      <c r="D94" s="34"/>
      <c r="E94" s="34"/>
    </row>
    <row r="95" spans="2:5" ht="12.75">
      <c r="B95" s="45"/>
      <c r="C95" s="34"/>
      <c r="D95" s="34"/>
      <c r="E95" s="34"/>
    </row>
    <row r="96" spans="2:5" ht="12.75">
      <c r="B96" s="45"/>
      <c r="C96" s="34"/>
      <c r="D96" s="34"/>
      <c r="E96" s="34"/>
    </row>
    <row r="97" spans="2:5" ht="12.75">
      <c r="B97" s="45"/>
      <c r="C97" s="34"/>
      <c r="D97" s="34"/>
      <c r="E97" s="34"/>
    </row>
    <row r="98" spans="2:5" ht="12.75">
      <c r="B98" s="45"/>
      <c r="C98" s="34"/>
      <c r="D98" s="34"/>
      <c r="E98" s="34"/>
    </row>
    <row r="99" spans="2:5" ht="12.75">
      <c r="B99" s="45"/>
      <c r="C99" s="34"/>
      <c r="D99" s="34"/>
      <c r="E99" s="34"/>
    </row>
    <row r="100" spans="2:5" ht="12.75">
      <c r="B100" s="45"/>
      <c r="C100" s="34"/>
      <c r="D100" s="34"/>
      <c r="E100" s="34"/>
    </row>
    <row r="101" spans="2:5" ht="12.75">
      <c r="B101" s="45"/>
      <c r="C101" s="34"/>
      <c r="D101" s="34"/>
      <c r="E101" s="34"/>
    </row>
    <row r="102" spans="2:5" ht="12.75">
      <c r="B102" s="45"/>
      <c r="C102" s="34"/>
      <c r="D102" s="34"/>
      <c r="E102" s="34"/>
    </row>
    <row r="103" spans="2:5" ht="12.75">
      <c r="B103" s="45"/>
      <c r="C103" s="34"/>
      <c r="D103" s="34"/>
      <c r="E103" s="34"/>
    </row>
    <row r="104" spans="2:5" ht="12.75">
      <c r="B104" s="45"/>
      <c r="C104" s="34"/>
      <c r="D104" s="34"/>
      <c r="E104" s="34"/>
    </row>
    <row r="105" spans="2:5" ht="12.75">
      <c r="B105" s="45"/>
      <c r="C105" s="34"/>
      <c r="D105" s="34"/>
      <c r="E105" s="34"/>
    </row>
    <row r="106" spans="2:5" ht="12.75">
      <c r="B106" s="45"/>
      <c r="C106" s="34"/>
      <c r="D106" s="34"/>
      <c r="E106" s="34"/>
    </row>
    <row r="107" spans="2:5" ht="12.75">
      <c r="B107" s="45"/>
      <c r="C107" s="34"/>
      <c r="D107" s="34"/>
      <c r="E107" s="34"/>
    </row>
    <row r="108" spans="2:5" ht="12.75">
      <c r="B108" s="45"/>
      <c r="C108" s="34"/>
      <c r="D108" s="34"/>
      <c r="E108" s="34"/>
    </row>
    <row r="109" spans="2:5" ht="12.75">
      <c r="B109" s="45"/>
      <c r="C109" s="34"/>
      <c r="D109" s="34"/>
      <c r="E109" s="34"/>
    </row>
    <row r="110" spans="2:5" ht="12.75">
      <c r="B110" s="45"/>
      <c r="C110" s="34"/>
      <c r="D110" s="34"/>
      <c r="E110" s="34"/>
    </row>
    <row r="111" spans="2:5" ht="12.75">
      <c r="B111" s="45"/>
      <c r="C111" s="34"/>
      <c r="D111" s="34"/>
      <c r="E111" s="34"/>
    </row>
    <row r="112" spans="2:5" ht="12.75">
      <c r="B112" s="45"/>
      <c r="C112" s="34"/>
      <c r="D112" s="34"/>
      <c r="E112" s="34"/>
    </row>
    <row r="113" spans="2:5" ht="12.75">
      <c r="B113" s="45"/>
      <c r="C113" s="34"/>
      <c r="D113" s="34"/>
      <c r="E113" s="34"/>
    </row>
    <row r="114" spans="2:5" ht="12.75">
      <c r="B114" s="45"/>
      <c r="C114" s="34"/>
      <c r="D114" s="34"/>
      <c r="E114" s="34"/>
    </row>
    <row r="115" spans="2:5" ht="12.75">
      <c r="B115" s="45"/>
      <c r="C115" s="34"/>
      <c r="D115" s="34"/>
      <c r="E115" s="34"/>
    </row>
    <row r="116" spans="2:5" ht="12.75">
      <c r="B116" s="45"/>
      <c r="C116" s="34"/>
      <c r="D116" s="34"/>
      <c r="E116" s="34"/>
    </row>
    <row r="117" spans="2:5" ht="12.75">
      <c r="B117" s="45"/>
      <c r="C117" s="34"/>
      <c r="D117" s="34"/>
      <c r="E117" s="34"/>
    </row>
    <row r="118" spans="2:5" ht="12.75">
      <c r="B118" s="45"/>
      <c r="C118" s="34"/>
      <c r="D118" s="34"/>
      <c r="E118" s="34"/>
    </row>
    <row r="119" spans="2:5" ht="12.75">
      <c r="B119" s="45"/>
      <c r="C119" s="34"/>
      <c r="D119" s="34"/>
      <c r="E119" s="34"/>
    </row>
    <row r="120" spans="2:5" ht="12.75">
      <c r="B120" s="45"/>
      <c r="C120" s="34"/>
      <c r="D120" s="34"/>
      <c r="E120" s="34"/>
    </row>
    <row r="121" spans="2:5" ht="12.75">
      <c r="B121" s="45"/>
      <c r="C121" s="34"/>
      <c r="D121" s="34"/>
      <c r="E121" s="34"/>
    </row>
    <row r="122" spans="2:5" ht="12.75">
      <c r="B122" s="45"/>
      <c r="C122" s="34"/>
      <c r="D122" s="34"/>
      <c r="E122" s="34"/>
    </row>
    <row r="123" spans="2:5" ht="12.75">
      <c r="B123" s="45"/>
      <c r="C123" s="34"/>
      <c r="D123" s="34"/>
      <c r="E123" s="34"/>
    </row>
    <row r="124" spans="2:5" ht="12.75">
      <c r="B124" s="45"/>
      <c r="C124" s="34"/>
      <c r="D124" s="34"/>
      <c r="E124" s="34"/>
    </row>
    <row r="125" spans="2:5" ht="12.75">
      <c r="B125" s="45"/>
      <c r="C125" s="34"/>
      <c r="D125" s="34"/>
      <c r="E125" s="34"/>
    </row>
    <row r="126" spans="2:5" ht="12.75">
      <c r="B126" s="45"/>
      <c r="C126" s="34"/>
      <c r="D126" s="34"/>
      <c r="E126" s="34"/>
    </row>
    <row r="127" spans="2:5" ht="12.75">
      <c r="B127" s="45"/>
      <c r="C127" s="34"/>
      <c r="D127" s="34"/>
      <c r="E127" s="34"/>
    </row>
    <row r="128" spans="2:5" ht="12.75">
      <c r="B128" s="45"/>
      <c r="C128" s="34"/>
      <c r="D128" s="34"/>
      <c r="E128" s="34"/>
    </row>
    <row r="129" spans="2:5" ht="12.75">
      <c r="B129" s="45"/>
      <c r="C129" s="34"/>
      <c r="D129" s="34"/>
      <c r="E129" s="34"/>
    </row>
    <row r="130" spans="2:5" ht="12.75">
      <c r="B130" s="45"/>
      <c r="C130" s="34"/>
      <c r="D130" s="34"/>
      <c r="E130" s="34"/>
    </row>
    <row r="131" spans="2:5" ht="12.75">
      <c r="B131" s="45"/>
      <c r="C131" s="34"/>
      <c r="D131" s="34"/>
      <c r="E131" s="34"/>
    </row>
    <row r="132" spans="2:5" ht="12.75">
      <c r="B132" s="45"/>
      <c r="C132" s="34"/>
      <c r="D132" s="34"/>
      <c r="E132" s="34"/>
    </row>
    <row r="133" spans="2:5" ht="12.75">
      <c r="B133" s="45"/>
      <c r="C133" s="34"/>
      <c r="D133" s="34"/>
      <c r="E133" s="34"/>
    </row>
    <row r="134" spans="2:5" ht="12.75">
      <c r="B134" s="45"/>
      <c r="C134" s="34"/>
      <c r="D134" s="34"/>
      <c r="E134" s="34"/>
    </row>
    <row r="135" spans="2:5" ht="12.75">
      <c r="B135" s="45"/>
      <c r="C135" s="34"/>
      <c r="D135" s="34"/>
      <c r="E135" s="34"/>
    </row>
    <row r="136" spans="2:5" ht="12.75">
      <c r="B136" s="45"/>
      <c r="C136" s="34"/>
      <c r="D136" s="34"/>
      <c r="E136" s="34"/>
    </row>
    <row r="137" spans="2:5" ht="12.75">
      <c r="B137" s="45"/>
      <c r="C137" s="34"/>
      <c r="D137" s="34"/>
      <c r="E137" s="34"/>
    </row>
    <row r="138" spans="2:5" ht="12.75">
      <c r="B138" s="45"/>
      <c r="C138" s="34"/>
      <c r="D138" s="34"/>
      <c r="E138" s="34"/>
    </row>
    <row r="139" spans="2:5" ht="12.75">
      <c r="B139" s="45"/>
      <c r="C139" s="34"/>
      <c r="D139" s="34"/>
      <c r="E139" s="34"/>
    </row>
    <row r="140" spans="2:5" ht="12.75">
      <c r="B140" s="45"/>
      <c r="C140" s="34"/>
      <c r="D140" s="34"/>
      <c r="E140" s="34"/>
    </row>
    <row r="141" spans="2:5" ht="12.75">
      <c r="B141" s="45"/>
      <c r="C141" s="34"/>
      <c r="D141" s="34"/>
      <c r="E141" s="34"/>
    </row>
    <row r="142" spans="2:5" ht="12.75">
      <c r="B142" s="45"/>
      <c r="C142" s="34"/>
      <c r="D142" s="34"/>
      <c r="E142" s="34"/>
    </row>
    <row r="143" spans="2:5" ht="12.75">
      <c r="B143" s="45"/>
      <c r="C143" s="34"/>
      <c r="D143" s="34"/>
      <c r="E143" s="34"/>
    </row>
    <row r="144" spans="2:5" ht="12.75">
      <c r="B144" s="45"/>
      <c r="C144" s="34"/>
      <c r="D144" s="34"/>
      <c r="E144" s="34"/>
    </row>
    <row r="145" spans="2:5" ht="12.75">
      <c r="B145" s="45"/>
      <c r="C145" s="34"/>
      <c r="D145" s="34"/>
      <c r="E145" s="34"/>
    </row>
    <row r="146" spans="2:5" ht="12.75">
      <c r="B146" s="45"/>
      <c r="C146" s="34"/>
      <c r="D146" s="34"/>
      <c r="E146" s="34"/>
    </row>
    <row r="147" spans="2:5" ht="12.75">
      <c r="B147" s="45"/>
      <c r="C147" s="34"/>
      <c r="D147" s="34"/>
      <c r="E147" s="34"/>
    </row>
    <row r="148" spans="2:5" ht="12.75">
      <c r="B148" s="45"/>
      <c r="C148" s="34"/>
      <c r="D148" s="34"/>
      <c r="E148" s="34"/>
    </row>
    <row r="149" spans="2:5" ht="12.75">
      <c r="B149" s="45"/>
      <c r="C149" s="34"/>
      <c r="D149" s="34"/>
      <c r="E149" s="34"/>
    </row>
    <row r="150" spans="2:5" ht="12.75">
      <c r="B150" s="45"/>
      <c r="C150" s="34"/>
      <c r="D150" s="34"/>
      <c r="E150" s="34"/>
    </row>
    <row r="151" spans="2:5" ht="12.75">
      <c r="B151" s="45"/>
      <c r="C151" s="34"/>
      <c r="D151" s="34"/>
      <c r="E151" s="34"/>
    </row>
    <row r="152" spans="2:5" ht="12.75">
      <c r="B152" s="45"/>
      <c r="C152" s="34"/>
      <c r="D152" s="34"/>
      <c r="E152" s="34"/>
    </row>
    <row r="153" spans="2:5" ht="12.75">
      <c r="B153" s="45"/>
      <c r="C153" s="34"/>
      <c r="D153" s="34"/>
      <c r="E153" s="34"/>
    </row>
    <row r="154" spans="2:5" ht="12.75">
      <c r="B154" s="45"/>
      <c r="C154" s="34"/>
      <c r="D154" s="34"/>
      <c r="E154" s="34"/>
    </row>
    <row r="155" spans="2:5" ht="12.75">
      <c r="B155" s="45"/>
      <c r="C155" s="34"/>
      <c r="D155" s="34"/>
      <c r="E155" s="34"/>
    </row>
    <row r="156" spans="2:5" ht="12.75">
      <c r="B156" s="45"/>
      <c r="C156" s="34"/>
      <c r="D156" s="34"/>
      <c r="E156" s="34"/>
    </row>
    <row r="157" spans="2:5" ht="12.75">
      <c r="B157" s="45"/>
      <c r="C157" s="34"/>
      <c r="D157" s="34"/>
      <c r="E157" s="34"/>
    </row>
    <row r="158" spans="2:5" ht="12.75">
      <c r="B158" s="45"/>
      <c r="C158" s="34"/>
      <c r="D158" s="34"/>
      <c r="E158" s="34"/>
    </row>
    <row r="159" spans="2:5" ht="12.75">
      <c r="B159" s="45"/>
      <c r="C159" s="34"/>
      <c r="D159" s="34"/>
      <c r="E159" s="34"/>
    </row>
    <row r="160" spans="2:5" ht="12.75">
      <c r="B160" s="45"/>
      <c r="C160" s="34"/>
      <c r="D160" s="34"/>
      <c r="E160" s="34"/>
    </row>
    <row r="161" spans="2:5" ht="12.75">
      <c r="B161" s="45"/>
      <c r="C161" s="34"/>
      <c r="D161" s="34"/>
      <c r="E161" s="34"/>
    </row>
    <row r="162" spans="2:5" ht="12.75">
      <c r="B162" s="45"/>
      <c r="C162" s="34"/>
      <c r="D162" s="34"/>
      <c r="E162" s="34"/>
    </row>
    <row r="163" spans="2:5" ht="12.75">
      <c r="B163" s="45"/>
      <c r="C163" s="34"/>
      <c r="D163" s="34"/>
      <c r="E163" s="34"/>
    </row>
    <row r="164" spans="2:5" ht="12.75">
      <c r="B164" s="45"/>
      <c r="C164" s="34"/>
      <c r="D164" s="34"/>
      <c r="E164" s="34"/>
    </row>
    <row r="165" spans="2:5" ht="12.75">
      <c r="B165" s="45"/>
      <c r="C165" s="34"/>
      <c r="D165" s="34"/>
      <c r="E165" s="34"/>
    </row>
    <row r="166" spans="2:5" ht="12.75">
      <c r="B166" s="45"/>
      <c r="C166" s="34"/>
      <c r="D166" s="34"/>
      <c r="E166" s="34"/>
    </row>
    <row r="167" spans="2:5" ht="12.75">
      <c r="B167" s="45"/>
      <c r="C167" s="34"/>
      <c r="D167" s="34"/>
      <c r="E167" s="34"/>
    </row>
    <row r="168" spans="2:5" ht="12.75">
      <c r="B168" s="45"/>
      <c r="C168" s="34"/>
      <c r="D168" s="34"/>
      <c r="E168" s="34"/>
    </row>
    <row r="169" spans="2:5" ht="12.75">
      <c r="B169" s="45"/>
      <c r="C169" s="34"/>
      <c r="D169" s="34"/>
      <c r="E169" s="34"/>
    </row>
    <row r="170" spans="2:5" ht="12.75">
      <c r="B170" s="45"/>
      <c r="C170" s="34"/>
      <c r="D170" s="34"/>
      <c r="E170" s="34"/>
    </row>
    <row r="171" spans="2:5" ht="12.75">
      <c r="B171" s="45"/>
      <c r="C171" s="34"/>
      <c r="D171" s="34"/>
      <c r="E171" s="34"/>
    </row>
    <row r="172" spans="2:5" ht="12.75">
      <c r="B172" s="45"/>
      <c r="C172" s="34"/>
      <c r="D172" s="34"/>
      <c r="E172" s="34"/>
    </row>
    <row r="173" spans="2:5" ht="12.75">
      <c r="B173" s="45"/>
      <c r="C173" s="34"/>
      <c r="D173" s="34"/>
      <c r="E173" s="34"/>
    </row>
    <row r="174" spans="2:5" ht="12.75">
      <c r="B174" s="45"/>
      <c r="C174" s="34"/>
      <c r="D174" s="34"/>
      <c r="E174" s="34"/>
    </row>
    <row r="175" spans="2:5" ht="12.75">
      <c r="B175" s="45"/>
      <c r="C175" s="34"/>
      <c r="D175" s="34"/>
      <c r="E175" s="34"/>
    </row>
    <row r="176" spans="2:5" ht="12.75">
      <c r="B176" s="45"/>
      <c r="C176" s="34"/>
      <c r="D176" s="34"/>
      <c r="E176" s="34"/>
    </row>
    <row r="177" spans="2:5" ht="12.75">
      <c r="B177" s="45"/>
      <c r="C177" s="34"/>
      <c r="D177" s="34"/>
      <c r="E177" s="34"/>
    </row>
    <row r="178" spans="2:5" ht="12.75">
      <c r="B178" s="45"/>
      <c r="C178" s="34"/>
      <c r="D178" s="34"/>
      <c r="E178" s="34"/>
    </row>
    <row r="179" spans="2:5" ht="12.75">
      <c r="B179" s="45"/>
      <c r="C179" s="34"/>
      <c r="D179" s="34"/>
      <c r="E179" s="34"/>
    </row>
    <row r="180" spans="2:5" ht="12.75">
      <c r="B180" s="45"/>
      <c r="C180" s="34"/>
      <c r="D180" s="34"/>
      <c r="E180" s="34"/>
    </row>
  </sheetData>
  <sheetProtection selectLockedCells="1" selectUnlockedCells="1"/>
  <printOptions/>
  <pageMargins left="0.39375" right="0" top="0" bottom="0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I11" sqref="I11:I17"/>
    </sheetView>
  </sheetViews>
  <sheetFormatPr defaultColWidth="11.421875" defaultRowHeight="12.75"/>
  <cols>
    <col min="1" max="1" width="22.28125" style="0" customWidth="1"/>
    <col min="2" max="3" width="24.57421875" style="0" customWidth="1"/>
    <col min="4" max="4" width="4.7109375" style="0" customWidth="1"/>
    <col min="5" max="5" width="24.57421875" style="0" customWidth="1"/>
    <col min="6" max="6" width="14.421875" style="0" customWidth="1"/>
    <col min="7" max="7" width="9.28125" style="0" customWidth="1"/>
    <col min="8" max="8" width="4.7109375" style="0" customWidth="1"/>
    <col min="9" max="9" width="9.28125" style="0" customWidth="1"/>
    <col min="10" max="10" width="4.00390625" style="0" customWidth="1"/>
  </cols>
  <sheetData>
    <row r="1" spans="1:9" s="58" customFormat="1" ht="25.5" customHeight="1">
      <c r="A1" t="s">
        <v>46</v>
      </c>
      <c r="B1" s="57" t="s">
        <v>132</v>
      </c>
      <c r="C1" s="57"/>
      <c r="D1" s="57"/>
      <c r="E1" s="57"/>
      <c r="F1"/>
      <c r="G1"/>
      <c r="H1"/>
      <c r="I1"/>
    </row>
    <row r="2" ht="15" customHeight="1"/>
    <row r="3" spans="1:10" ht="22.5" customHeight="1">
      <c r="A3" s="59" t="s">
        <v>72</v>
      </c>
      <c r="D3" s="60"/>
      <c r="E3" s="244"/>
      <c r="F3" s="59" t="s">
        <v>84</v>
      </c>
      <c r="G3" s="245"/>
      <c r="J3" s="61"/>
    </row>
    <row r="4" s="58" customFormat="1" ht="18.75" customHeight="1">
      <c r="J4" s="62"/>
    </row>
    <row r="5" spans="1:10" s="58" customFormat="1" ht="20.25" customHeight="1">
      <c r="A5" s="62"/>
      <c r="J5" s="62"/>
    </row>
    <row r="6" spans="1:10" s="58" customFormat="1" ht="20.25" customHeight="1">
      <c r="A6" s="62"/>
      <c r="B6" s="285"/>
      <c r="C6" s="246"/>
      <c r="D6" s="62"/>
      <c r="F6" s="62"/>
      <c r="G6" s="267"/>
      <c r="H6" s="267"/>
      <c r="I6" s="267"/>
      <c r="J6" s="62"/>
    </row>
    <row r="7" s="58" customFormat="1" ht="20.25" customHeight="1">
      <c r="J7" s="62"/>
    </row>
    <row r="8" s="58" customFormat="1" ht="20.25" customHeight="1">
      <c r="J8" s="62"/>
    </row>
    <row r="9" s="58" customFormat="1" ht="20.25" customHeight="1">
      <c r="J9" s="62"/>
    </row>
    <row r="10" s="58" customFormat="1" ht="20.25" customHeight="1" thickBot="1">
      <c r="J10" s="62"/>
    </row>
    <row r="11" spans="1:10" s="58" customFormat="1" ht="20.25" customHeight="1" thickBot="1">
      <c r="A11" s="62" t="s">
        <v>120</v>
      </c>
      <c r="B11" s="63" t="s">
        <v>122</v>
      </c>
      <c r="C11" s="246" t="s">
        <v>23</v>
      </c>
      <c r="D11" s="246" t="s">
        <v>47</v>
      </c>
      <c r="E11" s="246" t="s">
        <v>24</v>
      </c>
      <c r="G11" s="64"/>
      <c r="H11" s="65" t="s">
        <v>22</v>
      </c>
      <c r="I11" s="64"/>
      <c r="J11" s="62"/>
    </row>
    <row r="12" spans="1:10" s="58" customFormat="1" ht="20.25" customHeight="1" thickBot="1">
      <c r="A12" s="62"/>
      <c r="C12" s="246"/>
      <c r="D12" s="246"/>
      <c r="E12" s="246"/>
      <c r="J12" s="62"/>
    </row>
    <row r="13" spans="1:10" s="58" customFormat="1" ht="20.25" customHeight="1" thickBot="1">
      <c r="A13" s="62" t="s">
        <v>121</v>
      </c>
      <c r="B13" s="63" t="s">
        <v>123</v>
      </c>
      <c r="C13" s="246" t="s">
        <v>21</v>
      </c>
      <c r="D13" s="246" t="s">
        <v>47</v>
      </c>
      <c r="E13" s="246" t="s">
        <v>74</v>
      </c>
      <c r="G13" s="64"/>
      <c r="H13" s="65" t="s">
        <v>22</v>
      </c>
      <c r="I13" s="64"/>
      <c r="J13" s="62"/>
    </row>
    <row r="14" spans="1:10" s="58" customFormat="1" ht="20.25" customHeight="1" thickBot="1">
      <c r="A14" s="62"/>
      <c r="C14" s="66"/>
      <c r="D14" s="62"/>
      <c r="E14" s="66"/>
      <c r="J14" s="62"/>
    </row>
    <row r="15" spans="1:10" s="58" customFormat="1" ht="20.25" customHeight="1" thickBot="1">
      <c r="A15" s="62" t="s">
        <v>48</v>
      </c>
      <c r="B15" s="63" t="s">
        <v>124</v>
      </c>
      <c r="C15" s="246" t="s">
        <v>24</v>
      </c>
      <c r="D15" s="62" t="s">
        <v>47</v>
      </c>
      <c r="E15" s="246" t="s">
        <v>74</v>
      </c>
      <c r="G15" s="64"/>
      <c r="H15" s="65" t="s">
        <v>22</v>
      </c>
      <c r="I15" s="64"/>
      <c r="J15" s="62"/>
    </row>
    <row r="16" spans="1:10" s="58" customFormat="1" ht="20.25" customHeight="1" thickBot="1">
      <c r="A16" s="62"/>
      <c r="B16" s="63"/>
      <c r="C16" s="246"/>
      <c r="D16" s="62"/>
      <c r="E16" s="246"/>
      <c r="G16" s="267"/>
      <c r="H16" s="65"/>
      <c r="I16" s="267"/>
      <c r="J16" s="62"/>
    </row>
    <row r="17" spans="1:10" s="58" customFormat="1" ht="20.25" customHeight="1" thickBot="1">
      <c r="A17" s="62" t="s">
        <v>49</v>
      </c>
      <c r="B17" s="58" t="s">
        <v>125</v>
      </c>
      <c r="C17" s="246" t="s">
        <v>23</v>
      </c>
      <c r="D17" s="62" t="s">
        <v>47</v>
      </c>
      <c r="E17" s="246" t="s">
        <v>21</v>
      </c>
      <c r="G17" s="64"/>
      <c r="H17" s="65" t="s">
        <v>22</v>
      </c>
      <c r="I17" s="64"/>
      <c r="J17" s="62"/>
    </row>
    <row r="18" spans="6:10" s="58" customFormat="1" ht="20.25" customHeight="1">
      <c r="F18" s="271"/>
      <c r="J18" s="62"/>
    </row>
    <row r="19" s="58" customFormat="1" ht="20.25" customHeight="1">
      <c r="F19" s="271"/>
    </row>
    <row r="20" spans="1:6" s="58" customFormat="1" ht="20.25" customHeight="1">
      <c r="A20" s="62"/>
      <c r="F20" s="271"/>
    </row>
    <row r="21" spans="2:9" s="58" customFormat="1" ht="20.25" customHeight="1">
      <c r="B21" s="62"/>
      <c r="C21" s="246"/>
      <c r="D21" s="62"/>
      <c r="E21" s="246"/>
      <c r="F21" s="271"/>
      <c r="G21" s="267"/>
      <c r="H21" s="267"/>
      <c r="I21" s="267"/>
    </row>
    <row r="22" spans="2:9" s="58" customFormat="1" ht="20.25" customHeight="1">
      <c r="B22" s="62"/>
      <c r="C22" s="66"/>
      <c r="D22" s="62"/>
      <c r="E22" s="66"/>
      <c r="F22" s="271"/>
      <c r="G22" s="267"/>
      <c r="H22" s="267"/>
      <c r="I22" s="267"/>
    </row>
    <row r="23" spans="2:9" s="58" customFormat="1" ht="20.25" customHeight="1">
      <c r="B23" s="62"/>
      <c r="C23" s="66"/>
      <c r="D23" s="62"/>
      <c r="E23" s="66"/>
      <c r="F23" s="271"/>
      <c r="G23" s="267"/>
      <c r="H23" s="267"/>
      <c r="I23" s="267"/>
    </row>
    <row r="24" spans="2:9" s="58" customFormat="1" ht="20.25" customHeight="1">
      <c r="B24" s="62"/>
      <c r="C24" s="246"/>
      <c r="D24" s="62"/>
      <c r="E24" s="246"/>
      <c r="F24" s="62"/>
      <c r="G24" s="267"/>
      <c r="H24" s="267"/>
      <c r="I24" s="267"/>
    </row>
    <row r="25" spans="2:9" s="58" customFormat="1" ht="20.25" customHeight="1">
      <c r="B25" s="62"/>
      <c r="C25" s="66"/>
      <c r="D25" s="62"/>
      <c r="E25" s="66"/>
      <c r="F25" s="62"/>
      <c r="G25" s="267"/>
      <c r="H25" s="267"/>
      <c r="I25" s="267"/>
    </row>
    <row r="26" spans="2:9" s="58" customFormat="1" ht="20.25" customHeight="1">
      <c r="B26" s="62"/>
      <c r="C26" s="62"/>
      <c r="D26" s="62"/>
      <c r="E26" s="62"/>
      <c r="F26" s="62"/>
      <c r="G26" s="62"/>
      <c r="H26" s="62"/>
      <c r="I26" s="62"/>
    </row>
    <row r="27" s="58" customFormat="1" ht="20.25" customHeight="1"/>
    <row r="28" s="58" customFormat="1" ht="18.75" customHeight="1"/>
    <row r="29" s="58" customFormat="1" ht="18.75" customHeight="1"/>
    <row r="30" s="58" customFormat="1" ht="18.75" customHeight="1">
      <c r="H30" s="65"/>
    </row>
    <row r="31" spans="2:5" s="58" customFormat="1" ht="18.75" customHeight="1">
      <c r="B31" s="67" t="s">
        <v>50</v>
      </c>
      <c r="C31" s="67"/>
      <c r="D31" s="67"/>
      <c r="E31" s="67"/>
    </row>
    <row r="32" s="58" customFormat="1" ht="18.75" customHeight="1"/>
    <row r="33" s="58" customFormat="1" ht="18.75" customHeight="1"/>
    <row r="34" s="58" customFormat="1" ht="18.75" customHeight="1"/>
    <row r="35" ht="15" customHeight="1"/>
    <row r="36" ht="15" customHeight="1"/>
  </sheetData>
  <sheetProtection selectLockedCells="1" selectUnlockedCells="1"/>
  <printOptions/>
  <pageMargins left="0.3937007874015748" right="0" top="0.7874015748031497" bottom="0.7874015748031497" header="0.5118110236220472" footer="0.5118110236220472"/>
  <pageSetup horizontalDpi="300" verticalDpi="3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F13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0.7109375" style="35" customWidth="1"/>
    <col min="2" max="2" width="17.28125" style="35" customWidth="1"/>
    <col min="3" max="3" width="17.140625" style="35" customWidth="1"/>
    <col min="4" max="4" width="11.7109375" style="35" customWidth="1"/>
    <col min="5" max="5" width="10.7109375" style="35" customWidth="1"/>
    <col min="6" max="7" width="17.28125" style="35" customWidth="1"/>
    <col min="8" max="8" width="11.7109375" style="35" customWidth="1"/>
    <col min="9" max="9" width="8.8515625" style="35" customWidth="1"/>
    <col min="10" max="11" width="10.7109375" style="35" customWidth="1"/>
    <col min="12" max="12" width="5.421875" style="35" customWidth="1"/>
    <col min="13" max="16" width="6.7109375" style="35" customWidth="1"/>
    <col min="17" max="20" width="5.421875" style="35" customWidth="1"/>
    <col min="21" max="26" width="4.00390625" style="35" customWidth="1"/>
    <col min="27" max="27" width="4.421875" style="35" customWidth="1"/>
    <col min="28" max="28" width="5.57421875" style="35" customWidth="1"/>
    <col min="29" max="29" width="5.28125" style="35" customWidth="1"/>
    <col min="30" max="30" width="4.421875" style="35" customWidth="1"/>
    <col min="31" max="36" width="4.00390625" style="35" customWidth="1"/>
    <col min="37" max="37" width="5.421875" style="34" customWidth="1"/>
    <col min="38" max="40" width="5.421875" style="35" customWidth="1"/>
    <col min="41" max="44" width="6.7109375" style="35" customWidth="1"/>
    <col min="45" max="48" width="5.421875" style="35" customWidth="1"/>
    <col min="49" max="54" width="4.00390625" style="35" customWidth="1"/>
    <col min="55" max="55" width="4.421875" style="35" customWidth="1"/>
    <col min="56" max="56" width="5.57421875" style="35" customWidth="1"/>
    <col min="57" max="78" width="4.7109375" style="35" customWidth="1"/>
    <col min="79" max="129" width="4.7109375" style="1" customWidth="1"/>
    <col min="130" max="16384" width="11.421875" style="1" customWidth="1"/>
  </cols>
  <sheetData>
    <row r="1" spans="1:47" ht="33.75" customHeight="1">
      <c r="A1" s="192"/>
      <c r="B1" s="229"/>
      <c r="C1" s="229"/>
      <c r="D1" s="230"/>
      <c r="E1" s="231"/>
      <c r="F1" s="195"/>
      <c r="G1" s="194"/>
      <c r="H1" s="194"/>
      <c r="I1" s="194"/>
      <c r="J1" s="194"/>
      <c r="K1" s="196"/>
      <c r="L1" s="143"/>
      <c r="M1" s="215"/>
      <c r="N1" s="143"/>
      <c r="O1" s="143"/>
      <c r="P1" s="143"/>
      <c r="S1" s="216"/>
      <c r="AC1" s="217"/>
      <c r="AJ1" s="3"/>
      <c r="AM1" s="143"/>
      <c r="AN1" s="143"/>
      <c r="AO1" s="215"/>
      <c r="AP1" s="143"/>
      <c r="AQ1" s="143"/>
      <c r="AR1" s="143"/>
      <c r="AU1" s="216"/>
    </row>
    <row r="2" spans="1:49" ht="33.75" customHeight="1">
      <c r="A2" s="197"/>
      <c r="B2" s="34"/>
      <c r="C2" s="300"/>
      <c r="D2" s="300"/>
      <c r="E2" s="300"/>
      <c r="F2" s="300"/>
      <c r="G2" s="44"/>
      <c r="H2" s="211"/>
      <c r="I2" s="168"/>
      <c r="J2" s="161"/>
      <c r="K2" s="198"/>
      <c r="R2" s="162"/>
      <c r="U2" s="163"/>
      <c r="AC2" s="3"/>
      <c r="AD2" s="41"/>
      <c r="AE2" s="41"/>
      <c r="AF2" s="41"/>
      <c r="AT2" s="162"/>
      <c r="AW2" s="163"/>
    </row>
    <row r="3" spans="1:37" ht="33.75" customHeight="1">
      <c r="A3" s="199"/>
      <c r="C3" s="34"/>
      <c r="D3" s="36"/>
      <c r="E3" s="34"/>
      <c r="F3" s="34"/>
      <c r="G3" s="34"/>
      <c r="H3" s="34"/>
      <c r="K3" s="198"/>
      <c r="AC3" s="3"/>
      <c r="AK3" s="164"/>
    </row>
    <row r="4" spans="1:56" ht="33.75" customHeight="1" thickBot="1">
      <c r="A4" s="200"/>
      <c r="B4" s="298"/>
      <c r="C4" s="298"/>
      <c r="D4" s="34"/>
      <c r="E4" s="34"/>
      <c r="F4" s="298"/>
      <c r="G4" s="298"/>
      <c r="H4" s="34"/>
      <c r="I4" s="34"/>
      <c r="K4" s="198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36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</row>
    <row r="5" spans="1:84" s="33" customFormat="1" ht="33.75" customHeight="1">
      <c r="A5" s="201"/>
      <c r="B5" s="36"/>
      <c r="C5" s="34"/>
      <c r="D5" s="35"/>
      <c r="E5" s="36"/>
      <c r="F5" s="36"/>
      <c r="G5" s="34"/>
      <c r="H5" s="35"/>
      <c r="I5" s="34"/>
      <c r="J5" s="35"/>
      <c r="K5" s="198"/>
      <c r="L5" s="143"/>
      <c r="M5" s="143"/>
      <c r="N5" s="143"/>
      <c r="O5" s="3"/>
      <c r="P5" s="143"/>
      <c r="Q5" s="143"/>
      <c r="R5" s="143"/>
      <c r="S5" s="218"/>
      <c r="T5" s="143"/>
      <c r="U5" s="143"/>
      <c r="V5" s="143"/>
      <c r="W5" s="143"/>
      <c r="X5" s="143"/>
      <c r="Y5" s="143"/>
      <c r="Z5" s="143"/>
      <c r="AA5" s="143"/>
      <c r="AB5" s="143"/>
      <c r="AC5" s="3"/>
      <c r="AD5" s="143"/>
      <c r="AE5" s="143"/>
      <c r="AF5" s="143"/>
      <c r="AG5" s="218"/>
      <c r="AH5" s="218"/>
      <c r="AI5" s="143"/>
      <c r="AJ5" s="143"/>
      <c r="AK5" s="43"/>
      <c r="AL5" s="143"/>
      <c r="AM5" s="143"/>
      <c r="AN5" s="143"/>
      <c r="AO5" s="143"/>
      <c r="AP5" s="143"/>
      <c r="AQ5" s="3"/>
      <c r="AR5" s="143"/>
      <c r="AS5" s="143"/>
      <c r="AT5" s="143"/>
      <c r="AU5" s="218"/>
      <c r="AV5" s="143"/>
      <c r="AW5" s="143"/>
      <c r="AX5" s="143"/>
      <c r="AY5" s="143"/>
      <c r="AZ5" s="143"/>
      <c r="BA5" s="143"/>
      <c r="BB5" s="143"/>
      <c r="BC5" s="143"/>
      <c r="BD5" s="143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1"/>
      <c r="CB5" s="1"/>
      <c r="CC5" s="1"/>
      <c r="CD5" s="1"/>
      <c r="CE5" s="1"/>
      <c r="CF5" s="1"/>
    </row>
    <row r="6" spans="1:42" ht="33.75" customHeight="1" thickBot="1">
      <c r="A6" s="202"/>
      <c r="B6" s="43"/>
      <c r="C6" s="34"/>
      <c r="D6" s="34"/>
      <c r="E6" s="43"/>
      <c r="H6" s="34"/>
      <c r="K6" s="198"/>
      <c r="N6" s="208"/>
      <c r="AP6" s="208"/>
    </row>
    <row r="7" spans="1:56" ht="33.75" customHeight="1" thickBot="1">
      <c r="A7" s="170"/>
      <c r="B7" s="259"/>
      <c r="C7" s="260"/>
      <c r="D7" s="262"/>
      <c r="E7" s="182"/>
      <c r="F7" s="259"/>
      <c r="G7" s="260"/>
      <c r="H7" s="262"/>
      <c r="J7" s="171"/>
      <c r="K7" s="172"/>
      <c r="L7" s="34"/>
      <c r="M7" s="219"/>
      <c r="N7" s="41"/>
      <c r="P7" s="219"/>
      <c r="Q7" s="34"/>
      <c r="R7" s="34"/>
      <c r="S7" s="34"/>
      <c r="T7" s="34"/>
      <c r="U7" s="41"/>
      <c r="AB7" s="41"/>
      <c r="AC7" s="41"/>
      <c r="AD7" s="41"/>
      <c r="AL7" s="34"/>
      <c r="AM7" s="34"/>
      <c r="AN7" s="34"/>
      <c r="AO7" s="219"/>
      <c r="AP7" s="41"/>
      <c r="AR7" s="219"/>
      <c r="AS7" s="34"/>
      <c r="AT7" s="34"/>
      <c r="AU7" s="34"/>
      <c r="AV7" s="34"/>
      <c r="AW7" s="41"/>
      <c r="BD7" s="41"/>
    </row>
    <row r="8" spans="1:56" ht="33.75" customHeight="1" thickBot="1">
      <c r="A8" s="170"/>
      <c r="B8" s="259"/>
      <c r="C8" s="260"/>
      <c r="D8" s="262"/>
      <c r="E8" s="182"/>
      <c r="F8" s="259"/>
      <c r="G8" s="260"/>
      <c r="H8" s="262"/>
      <c r="J8" s="173"/>
      <c r="K8" s="174"/>
      <c r="L8" s="183"/>
      <c r="M8" s="164"/>
      <c r="N8" s="220"/>
      <c r="O8" s="220"/>
      <c r="P8" s="164"/>
      <c r="Q8" s="162"/>
      <c r="R8" s="162"/>
      <c r="S8" s="162"/>
      <c r="T8" s="162"/>
      <c r="U8" s="41"/>
      <c r="V8" s="221"/>
      <c r="W8" s="221"/>
      <c r="X8" s="44"/>
      <c r="Y8" s="221"/>
      <c r="Z8" s="221"/>
      <c r="AA8" s="221"/>
      <c r="AB8" s="222"/>
      <c r="AC8" s="222"/>
      <c r="AD8" s="44"/>
      <c r="AE8" s="221"/>
      <c r="AF8" s="221"/>
      <c r="AG8" s="44"/>
      <c r="AH8" s="221"/>
      <c r="AI8" s="221"/>
      <c r="AJ8" s="221"/>
      <c r="AK8" s="183"/>
      <c r="AL8" s="183"/>
      <c r="AM8" s="183"/>
      <c r="AN8" s="183"/>
      <c r="AO8" s="164"/>
      <c r="AP8" s="220"/>
      <c r="AQ8" s="220"/>
      <c r="AR8" s="164"/>
      <c r="AS8" s="162"/>
      <c r="AT8" s="162"/>
      <c r="AU8" s="162"/>
      <c r="AV8" s="162"/>
      <c r="AW8" s="41"/>
      <c r="AX8" s="221"/>
      <c r="AY8" s="221"/>
      <c r="AZ8" s="44"/>
      <c r="BA8" s="221"/>
      <c r="BB8" s="221"/>
      <c r="BC8" s="221"/>
      <c r="BD8" s="222"/>
    </row>
    <row r="9" spans="1:56" ht="33.75" customHeight="1" thickBot="1">
      <c r="A9" s="170"/>
      <c r="B9" s="259"/>
      <c r="C9" s="260"/>
      <c r="D9" s="262"/>
      <c r="E9" s="182"/>
      <c r="F9" s="259"/>
      <c r="G9" s="260"/>
      <c r="H9" s="262"/>
      <c r="J9" s="175"/>
      <c r="K9" s="176"/>
      <c r="L9" s="183"/>
      <c r="M9" s="164"/>
      <c r="N9" s="220"/>
      <c r="O9" s="220"/>
      <c r="P9" s="164"/>
      <c r="Q9" s="162"/>
      <c r="R9" s="162"/>
      <c r="S9" s="162"/>
      <c r="T9" s="162"/>
      <c r="U9" s="41"/>
      <c r="V9" s="221"/>
      <c r="W9" s="221"/>
      <c r="X9" s="44"/>
      <c r="Y9" s="221"/>
      <c r="Z9" s="221"/>
      <c r="AA9" s="221"/>
      <c r="AB9" s="222"/>
      <c r="AC9" s="222"/>
      <c r="AD9" s="44"/>
      <c r="AE9" s="221"/>
      <c r="AF9" s="221"/>
      <c r="AG9" s="44"/>
      <c r="AH9" s="221"/>
      <c r="AI9" s="221"/>
      <c r="AJ9" s="221"/>
      <c r="AK9" s="183"/>
      <c r="AL9" s="183"/>
      <c r="AM9" s="183"/>
      <c r="AN9" s="183"/>
      <c r="AO9" s="164"/>
      <c r="AP9" s="220"/>
      <c r="AQ9" s="220"/>
      <c r="AR9" s="164"/>
      <c r="AS9" s="162"/>
      <c r="AT9" s="162"/>
      <c r="AU9" s="162"/>
      <c r="AV9" s="162"/>
      <c r="AW9" s="41"/>
      <c r="AX9" s="221"/>
      <c r="AY9" s="221"/>
      <c r="AZ9" s="44"/>
      <c r="BA9" s="221"/>
      <c r="BB9" s="221"/>
      <c r="BC9" s="221"/>
      <c r="BD9" s="222"/>
    </row>
    <row r="10" spans="1:56" ht="33.75" customHeight="1">
      <c r="A10" s="199"/>
      <c r="D10" s="46"/>
      <c r="H10" s="46"/>
      <c r="K10" s="198"/>
      <c r="L10" s="183"/>
      <c r="M10" s="164"/>
      <c r="N10" s="220"/>
      <c r="O10" s="220"/>
      <c r="P10" s="164"/>
      <c r="Q10" s="162"/>
      <c r="R10" s="162"/>
      <c r="S10" s="162"/>
      <c r="T10" s="162"/>
      <c r="U10" s="41"/>
      <c r="V10" s="221"/>
      <c r="W10" s="221"/>
      <c r="X10" s="44"/>
      <c r="Y10" s="221"/>
      <c r="Z10" s="221"/>
      <c r="AA10" s="221"/>
      <c r="AB10" s="222"/>
      <c r="AC10" s="222"/>
      <c r="AD10" s="44"/>
      <c r="AE10" s="221"/>
      <c r="AF10" s="221"/>
      <c r="AG10" s="44"/>
      <c r="AH10" s="221"/>
      <c r="AI10" s="221"/>
      <c r="AJ10" s="221"/>
      <c r="AK10" s="183"/>
      <c r="AL10" s="183"/>
      <c r="AM10" s="183"/>
      <c r="AN10" s="183"/>
      <c r="AO10" s="164"/>
      <c r="AP10" s="220"/>
      <c r="AQ10" s="220"/>
      <c r="AR10" s="164"/>
      <c r="AS10" s="162"/>
      <c r="AT10" s="162"/>
      <c r="AU10" s="162"/>
      <c r="AV10" s="162"/>
      <c r="AW10" s="41"/>
      <c r="AX10" s="221"/>
      <c r="AY10" s="221"/>
      <c r="AZ10" s="44"/>
      <c r="BA10" s="221"/>
      <c r="BB10" s="221"/>
      <c r="BC10" s="221"/>
      <c r="BD10" s="222"/>
    </row>
    <row r="11" spans="1:56" ht="33.75" customHeight="1">
      <c r="A11" s="199"/>
      <c r="D11" s="3"/>
      <c r="H11" s="46"/>
      <c r="K11" s="198"/>
      <c r="L11" s="183"/>
      <c r="M11" s="164"/>
      <c r="N11" s="220"/>
      <c r="O11" s="220"/>
      <c r="P11" s="164"/>
      <c r="Q11" s="162"/>
      <c r="R11" s="162"/>
      <c r="S11" s="162"/>
      <c r="T11" s="162"/>
      <c r="U11" s="41"/>
      <c r="V11" s="221"/>
      <c r="W11" s="221"/>
      <c r="X11" s="44"/>
      <c r="Y11" s="221"/>
      <c r="Z11" s="221"/>
      <c r="AA11" s="221"/>
      <c r="AB11" s="222"/>
      <c r="AC11" s="222"/>
      <c r="AD11" s="44"/>
      <c r="AE11" s="221"/>
      <c r="AF11" s="221"/>
      <c r="AG11" s="44"/>
      <c r="AH11" s="221"/>
      <c r="AI11" s="221"/>
      <c r="AJ11" s="221"/>
      <c r="AK11" s="183"/>
      <c r="AL11" s="183"/>
      <c r="AM11" s="183"/>
      <c r="AN11" s="183"/>
      <c r="AO11" s="164"/>
      <c r="AP11" s="220"/>
      <c r="AQ11" s="220"/>
      <c r="AR11" s="164"/>
      <c r="AS11" s="162"/>
      <c r="AT11" s="162"/>
      <c r="AU11" s="162"/>
      <c r="AV11" s="162"/>
      <c r="AW11" s="41"/>
      <c r="AX11" s="221"/>
      <c r="AY11" s="221"/>
      <c r="AZ11" s="44"/>
      <c r="BA11" s="221"/>
      <c r="BB11" s="221"/>
      <c r="BC11" s="221"/>
      <c r="BD11" s="222"/>
    </row>
    <row r="12" spans="1:56" ht="33.75" customHeight="1" thickBot="1">
      <c r="A12" s="202"/>
      <c r="D12" s="3"/>
      <c r="E12" s="43"/>
      <c r="H12" s="3"/>
      <c r="K12" s="198"/>
      <c r="L12" s="183"/>
      <c r="M12" s="164"/>
      <c r="N12" s="220"/>
      <c r="O12" s="220"/>
      <c r="P12" s="164"/>
      <c r="Q12" s="162"/>
      <c r="R12" s="162"/>
      <c r="S12" s="162"/>
      <c r="T12" s="162"/>
      <c r="U12" s="41"/>
      <c r="V12" s="221"/>
      <c r="W12" s="221"/>
      <c r="X12" s="44"/>
      <c r="Y12" s="221"/>
      <c r="Z12" s="221"/>
      <c r="AA12" s="221"/>
      <c r="AB12" s="222"/>
      <c r="AC12" s="222"/>
      <c r="AD12" s="44"/>
      <c r="AE12" s="221"/>
      <c r="AF12" s="221"/>
      <c r="AG12" s="44"/>
      <c r="AH12" s="221"/>
      <c r="AI12" s="221"/>
      <c r="AJ12" s="221"/>
      <c r="AK12" s="183"/>
      <c r="AL12" s="183"/>
      <c r="AM12" s="183"/>
      <c r="AN12" s="183"/>
      <c r="AO12" s="164"/>
      <c r="AP12" s="220"/>
      <c r="AQ12" s="220"/>
      <c r="AR12" s="164"/>
      <c r="AS12" s="162"/>
      <c r="AT12" s="162"/>
      <c r="AU12" s="162"/>
      <c r="AV12" s="162"/>
      <c r="AW12" s="41"/>
      <c r="AX12" s="221"/>
      <c r="AY12" s="221"/>
      <c r="AZ12" s="44"/>
      <c r="BA12" s="221"/>
      <c r="BB12" s="221"/>
      <c r="BC12" s="221"/>
      <c r="BD12" s="222"/>
    </row>
    <row r="13" spans="1:43" ht="33.75" customHeight="1" thickBot="1">
      <c r="A13" s="170"/>
      <c r="B13" s="259"/>
      <c r="C13" s="260"/>
      <c r="D13" s="262"/>
      <c r="E13" s="182"/>
      <c r="F13" s="259"/>
      <c r="G13" s="260"/>
      <c r="H13" s="262"/>
      <c r="K13" s="198"/>
      <c r="N13" s="223"/>
      <c r="O13" s="223"/>
      <c r="AK13" s="45"/>
      <c r="AL13" s="44"/>
      <c r="AP13" s="223"/>
      <c r="AQ13" s="223"/>
    </row>
    <row r="14" spans="1:52" ht="33.75" customHeight="1" thickBot="1">
      <c r="A14" s="170"/>
      <c r="B14" s="259"/>
      <c r="C14" s="260"/>
      <c r="D14" s="262"/>
      <c r="E14" s="182"/>
      <c r="F14" s="259"/>
      <c r="G14" s="260"/>
      <c r="H14" s="262"/>
      <c r="K14" s="198"/>
      <c r="N14" s="190"/>
      <c r="O14" s="191"/>
      <c r="U14" s="41"/>
      <c r="X14" s="34"/>
      <c r="AD14" s="34"/>
      <c r="AE14" s="34"/>
      <c r="AF14" s="34"/>
      <c r="AG14" s="34"/>
      <c r="AH14" s="34"/>
      <c r="AI14" s="34"/>
      <c r="AJ14" s="34"/>
      <c r="AP14" s="190"/>
      <c r="AQ14" s="191"/>
      <c r="AW14" s="41"/>
      <c r="AZ14" s="34"/>
    </row>
    <row r="15" spans="1:56" ht="33.75" customHeight="1" thickBot="1">
      <c r="A15" s="199"/>
      <c r="K15" s="198"/>
      <c r="L15" s="224"/>
      <c r="M15" s="48"/>
      <c r="N15" s="225"/>
      <c r="O15" s="225"/>
      <c r="P15" s="48"/>
      <c r="Q15" s="224"/>
      <c r="R15" s="48"/>
      <c r="S15" s="48"/>
      <c r="T15" s="48"/>
      <c r="U15" s="181"/>
      <c r="V15" s="3"/>
      <c r="W15" s="3"/>
      <c r="X15" s="3"/>
      <c r="Y15" s="3"/>
      <c r="Z15" s="226"/>
      <c r="AA15" s="3"/>
      <c r="AB15" s="222"/>
      <c r="AC15" s="222"/>
      <c r="AD15" s="180"/>
      <c r="AE15" s="221"/>
      <c r="AF15" s="221"/>
      <c r="AG15" s="221"/>
      <c r="AH15" s="221"/>
      <c r="AI15" s="221"/>
      <c r="AJ15" s="221"/>
      <c r="AK15" s="48"/>
      <c r="AL15" s="48"/>
      <c r="AM15" s="48"/>
      <c r="AN15" s="224"/>
      <c r="AO15" s="48"/>
      <c r="AP15" s="225"/>
      <c r="AQ15" s="225"/>
      <c r="AR15" s="48"/>
      <c r="AS15" s="224"/>
      <c r="AT15" s="48"/>
      <c r="AU15" s="48"/>
      <c r="AV15" s="48"/>
      <c r="AW15" s="181"/>
      <c r="AX15" s="3"/>
      <c r="AY15" s="3"/>
      <c r="AZ15" s="3"/>
      <c r="BA15" s="3"/>
      <c r="BB15" s="226"/>
      <c r="BC15" s="3"/>
      <c r="BD15" s="222"/>
    </row>
    <row r="16" spans="1:56" ht="33.75" customHeight="1" thickBot="1">
      <c r="A16" s="202"/>
      <c r="B16" s="43"/>
      <c r="C16" s="34"/>
      <c r="D16" s="34"/>
      <c r="G16" s="46"/>
      <c r="J16" s="177"/>
      <c r="K16" s="178"/>
      <c r="L16" s="224"/>
      <c r="M16" s="48"/>
      <c r="N16" s="225"/>
      <c r="O16" s="225"/>
      <c r="P16" s="48"/>
      <c r="Q16" s="224"/>
      <c r="R16" s="48"/>
      <c r="S16" s="48"/>
      <c r="T16" s="48"/>
      <c r="U16" s="181"/>
      <c r="V16" s="3"/>
      <c r="W16" s="3"/>
      <c r="X16" s="3"/>
      <c r="Y16" s="3"/>
      <c r="Z16" s="226"/>
      <c r="AA16" s="3"/>
      <c r="AB16" s="222"/>
      <c r="AC16" s="222"/>
      <c r="AD16" s="180"/>
      <c r="AE16" s="221"/>
      <c r="AF16" s="221"/>
      <c r="AG16" s="221"/>
      <c r="AH16" s="221"/>
      <c r="AI16" s="221"/>
      <c r="AJ16" s="221"/>
      <c r="AK16" s="48"/>
      <c r="AL16" s="48"/>
      <c r="AM16" s="48"/>
      <c r="AN16" s="224"/>
      <c r="AO16" s="48"/>
      <c r="AP16" s="225"/>
      <c r="AQ16" s="225"/>
      <c r="AR16" s="48"/>
      <c r="AS16" s="224"/>
      <c r="AT16" s="48"/>
      <c r="AU16" s="48"/>
      <c r="AV16" s="48"/>
      <c r="AW16" s="181"/>
      <c r="AX16" s="3"/>
      <c r="AY16" s="3"/>
      <c r="AZ16" s="3"/>
      <c r="BA16" s="3"/>
      <c r="BB16" s="226"/>
      <c r="BC16" s="3"/>
      <c r="BD16" s="222"/>
    </row>
    <row r="17" spans="1:56" ht="33.75" customHeight="1" thickBot="1">
      <c r="A17" s="203"/>
      <c r="B17" s="204"/>
      <c r="C17" s="205"/>
      <c r="D17" s="205"/>
      <c r="E17" s="204"/>
      <c r="F17" s="204"/>
      <c r="G17" s="205"/>
      <c r="H17" s="206"/>
      <c r="I17" s="206"/>
      <c r="J17" s="206"/>
      <c r="K17" s="207"/>
      <c r="L17" s="224"/>
      <c r="M17" s="48"/>
      <c r="N17" s="225"/>
      <c r="O17" s="225"/>
      <c r="P17" s="48"/>
      <c r="Q17" s="224"/>
      <c r="R17" s="48"/>
      <c r="S17" s="48"/>
      <c r="T17" s="48"/>
      <c r="U17" s="181"/>
      <c r="V17" s="3"/>
      <c r="W17" s="3"/>
      <c r="X17" s="3"/>
      <c r="Y17" s="3"/>
      <c r="Z17" s="226"/>
      <c r="AA17" s="3"/>
      <c r="AB17" s="222"/>
      <c r="AC17" s="222"/>
      <c r="AD17" s="180"/>
      <c r="AE17" s="221"/>
      <c r="AF17" s="221"/>
      <c r="AG17" s="221"/>
      <c r="AH17" s="221"/>
      <c r="AI17" s="221"/>
      <c r="AJ17" s="221"/>
      <c r="AK17" s="48"/>
      <c r="AL17" s="48"/>
      <c r="AM17" s="48"/>
      <c r="AN17" s="224"/>
      <c r="AO17" s="48"/>
      <c r="AP17" s="225"/>
      <c r="AQ17" s="225"/>
      <c r="AR17" s="48"/>
      <c r="AS17" s="224"/>
      <c r="AT17" s="48"/>
      <c r="AU17" s="48"/>
      <c r="AV17" s="48"/>
      <c r="AW17" s="181"/>
      <c r="AX17" s="3"/>
      <c r="AY17" s="3"/>
      <c r="AZ17" s="3"/>
      <c r="BA17" s="3"/>
      <c r="BB17" s="226"/>
      <c r="BC17" s="3"/>
      <c r="BD17" s="222"/>
    </row>
    <row r="18" spans="1:56" ht="33.75" customHeight="1">
      <c r="A18" s="192"/>
      <c r="B18" s="229"/>
      <c r="C18" s="229"/>
      <c r="D18" s="230"/>
      <c r="E18" s="231"/>
      <c r="F18" s="195"/>
      <c r="G18" s="194"/>
      <c r="H18" s="194"/>
      <c r="I18" s="194"/>
      <c r="J18" s="194"/>
      <c r="K18" s="196"/>
      <c r="L18" s="224"/>
      <c r="M18" s="48"/>
      <c r="N18" s="225"/>
      <c r="O18" s="225"/>
      <c r="P18" s="48"/>
      <c r="Q18" s="224"/>
      <c r="R18" s="48"/>
      <c r="S18" s="48"/>
      <c r="T18" s="48"/>
      <c r="U18" s="181"/>
      <c r="V18" s="3"/>
      <c r="W18" s="3"/>
      <c r="X18" s="3"/>
      <c r="Y18" s="3"/>
      <c r="Z18" s="226"/>
      <c r="AA18" s="3"/>
      <c r="AB18" s="222"/>
      <c r="AC18" s="222"/>
      <c r="AD18" s="180"/>
      <c r="AE18" s="221"/>
      <c r="AF18" s="221"/>
      <c r="AG18" s="221"/>
      <c r="AH18" s="221"/>
      <c r="AI18" s="221"/>
      <c r="AJ18" s="221"/>
      <c r="AK18" s="48"/>
      <c r="AL18" s="48"/>
      <c r="AM18" s="48"/>
      <c r="AN18" s="224"/>
      <c r="AO18" s="48"/>
      <c r="AP18" s="225"/>
      <c r="AQ18" s="225"/>
      <c r="AR18" s="48"/>
      <c r="AS18" s="224"/>
      <c r="AT18" s="48"/>
      <c r="AU18" s="48"/>
      <c r="AV18" s="48"/>
      <c r="AW18" s="181"/>
      <c r="AX18" s="3"/>
      <c r="AY18" s="3"/>
      <c r="AZ18" s="3"/>
      <c r="BA18" s="3"/>
      <c r="BB18" s="226"/>
      <c r="BC18" s="3"/>
      <c r="BD18" s="222"/>
    </row>
    <row r="19" spans="1:56" ht="33.75" customHeight="1">
      <c r="A19" s="197"/>
      <c r="B19" s="34"/>
      <c r="C19" s="300"/>
      <c r="D19" s="300"/>
      <c r="E19" s="300"/>
      <c r="F19" s="300"/>
      <c r="G19" s="44"/>
      <c r="H19" s="211"/>
      <c r="I19" s="168"/>
      <c r="J19" s="161"/>
      <c r="K19" s="198"/>
      <c r="L19" s="224"/>
      <c r="M19" s="48"/>
      <c r="N19" s="225"/>
      <c r="O19" s="225"/>
      <c r="P19" s="48"/>
      <c r="Q19" s="224"/>
      <c r="R19" s="48"/>
      <c r="S19" s="48"/>
      <c r="T19" s="48"/>
      <c r="U19" s="181"/>
      <c r="V19" s="3"/>
      <c r="W19" s="3"/>
      <c r="X19" s="3"/>
      <c r="Y19" s="3"/>
      <c r="Z19" s="226"/>
      <c r="AA19" s="3"/>
      <c r="AB19" s="222"/>
      <c r="AC19" s="222"/>
      <c r="AD19" s="180"/>
      <c r="AE19" s="221"/>
      <c r="AF19" s="221"/>
      <c r="AG19" s="221"/>
      <c r="AH19" s="221"/>
      <c r="AI19" s="221"/>
      <c r="AJ19" s="221"/>
      <c r="AK19" s="48"/>
      <c r="AL19" s="48"/>
      <c r="AM19" s="48"/>
      <c r="AN19" s="224"/>
      <c r="AO19" s="48"/>
      <c r="AP19" s="225"/>
      <c r="AQ19" s="225"/>
      <c r="AR19" s="48"/>
      <c r="AS19" s="224"/>
      <c r="AT19" s="48"/>
      <c r="AU19" s="48"/>
      <c r="AV19" s="48"/>
      <c r="AW19" s="181"/>
      <c r="AX19" s="3"/>
      <c r="AY19" s="3"/>
      <c r="AZ19" s="3"/>
      <c r="BA19" s="3"/>
      <c r="BB19" s="226"/>
      <c r="BC19" s="3"/>
      <c r="BD19" s="222"/>
    </row>
    <row r="20" spans="1:43" ht="33.75" customHeight="1">
      <c r="A20" s="199"/>
      <c r="C20" s="34"/>
      <c r="D20" s="36"/>
      <c r="E20" s="34"/>
      <c r="F20" s="34"/>
      <c r="G20" s="34"/>
      <c r="H20" s="34"/>
      <c r="K20" s="198"/>
      <c r="N20" s="190"/>
      <c r="O20" s="190"/>
      <c r="AL20" s="218"/>
      <c r="AP20" s="190"/>
      <c r="AQ20" s="190"/>
    </row>
    <row r="21" spans="1:11" ht="33.75" customHeight="1" thickBot="1">
      <c r="A21" s="200"/>
      <c r="B21" s="298"/>
      <c r="C21" s="298"/>
      <c r="D21" s="34"/>
      <c r="E21" s="34"/>
      <c r="F21" s="298"/>
      <c r="G21" s="298"/>
      <c r="H21" s="34"/>
      <c r="I21" s="34"/>
      <c r="K21" s="198"/>
    </row>
    <row r="22" spans="1:11" ht="33.75" customHeight="1">
      <c r="A22" s="201"/>
      <c r="B22" s="36"/>
      <c r="C22" s="34"/>
      <c r="E22" s="36"/>
      <c r="F22" s="36"/>
      <c r="G22" s="34"/>
      <c r="I22" s="34"/>
      <c r="K22" s="198"/>
    </row>
    <row r="23" spans="1:11" ht="33.75" customHeight="1" thickBot="1">
      <c r="A23" s="202"/>
      <c r="B23" s="43"/>
      <c r="C23" s="34"/>
      <c r="D23" s="34"/>
      <c r="E23" s="43"/>
      <c r="H23" s="34"/>
      <c r="K23" s="198"/>
    </row>
    <row r="24" spans="1:11" ht="33.75" customHeight="1" thickBot="1">
      <c r="A24" s="170"/>
      <c r="B24" s="259"/>
      <c r="C24" s="260"/>
      <c r="D24" s="262"/>
      <c r="E24" s="182"/>
      <c r="F24" s="259"/>
      <c r="G24" s="260"/>
      <c r="H24" s="262"/>
      <c r="J24" s="171"/>
      <c r="K24" s="172"/>
    </row>
    <row r="25" spans="1:54" ht="33.75" customHeight="1" thickBot="1">
      <c r="A25" s="170"/>
      <c r="B25" s="259"/>
      <c r="C25" s="260"/>
      <c r="D25" s="262"/>
      <c r="E25" s="182"/>
      <c r="F25" s="259"/>
      <c r="G25" s="260"/>
      <c r="H25" s="262"/>
      <c r="J25" s="173"/>
      <c r="K25" s="174"/>
      <c r="Z25" s="165"/>
      <c r="BB25" s="165"/>
    </row>
    <row r="26" spans="1:55" ht="33.75" customHeight="1" thickBot="1">
      <c r="A26" s="170"/>
      <c r="B26" s="259"/>
      <c r="C26" s="260"/>
      <c r="D26" s="262"/>
      <c r="E26" s="182"/>
      <c r="F26" s="259"/>
      <c r="G26" s="260"/>
      <c r="H26" s="262"/>
      <c r="J26" s="175"/>
      <c r="K26" s="176"/>
      <c r="AA26" s="227"/>
      <c r="AC26" s="165"/>
      <c r="BC26" s="227"/>
    </row>
    <row r="27" spans="1:47" ht="33.75" customHeight="1">
      <c r="A27" s="199"/>
      <c r="B27" s="3"/>
      <c r="C27" s="3"/>
      <c r="D27" s="46"/>
      <c r="H27" s="46"/>
      <c r="K27" s="198"/>
      <c r="L27" s="143"/>
      <c r="M27" s="215"/>
      <c r="N27" s="143"/>
      <c r="O27" s="143"/>
      <c r="P27" s="143"/>
      <c r="S27" s="216"/>
      <c r="AC27" s="217"/>
      <c r="AJ27" s="3"/>
      <c r="AM27" s="143"/>
      <c r="AN27" s="143"/>
      <c r="AO27" s="215"/>
      <c r="AP27" s="143"/>
      <c r="AQ27" s="143"/>
      <c r="AR27" s="143"/>
      <c r="AU27" s="216"/>
    </row>
    <row r="28" spans="1:49" ht="33.75" customHeight="1">
      <c r="A28" s="199"/>
      <c r="D28" s="3"/>
      <c r="H28" s="46"/>
      <c r="K28" s="198"/>
      <c r="R28" s="162"/>
      <c r="U28" s="163"/>
      <c r="AC28" s="3"/>
      <c r="AD28" s="41"/>
      <c r="AE28" s="41"/>
      <c r="AF28" s="41"/>
      <c r="AT28" s="162"/>
      <c r="AW28" s="163"/>
    </row>
    <row r="29" spans="1:37" ht="33.75" customHeight="1" thickBot="1">
      <c r="A29" s="202"/>
      <c r="B29" s="3"/>
      <c r="C29" s="3"/>
      <c r="D29" s="3"/>
      <c r="E29" s="43"/>
      <c r="F29" s="3"/>
      <c r="G29" s="3"/>
      <c r="H29" s="3"/>
      <c r="K29" s="198"/>
      <c r="AC29" s="3"/>
      <c r="AK29" s="164"/>
    </row>
    <row r="30" spans="1:56" ht="33.75" customHeight="1" thickBot="1">
      <c r="A30" s="170"/>
      <c r="B30" s="259"/>
      <c r="C30" s="260"/>
      <c r="D30" s="262"/>
      <c r="E30" s="182"/>
      <c r="F30" s="259"/>
      <c r="G30" s="260"/>
      <c r="H30" s="262"/>
      <c r="K30" s="198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36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</row>
    <row r="31" spans="1:56" ht="33.75" customHeight="1" thickBot="1">
      <c r="A31" s="170"/>
      <c r="B31" s="259"/>
      <c r="C31" s="260"/>
      <c r="D31" s="262"/>
      <c r="E31" s="182"/>
      <c r="F31" s="259"/>
      <c r="G31" s="260"/>
      <c r="H31" s="262"/>
      <c r="K31" s="198"/>
      <c r="L31" s="143"/>
      <c r="M31" s="143"/>
      <c r="N31" s="143"/>
      <c r="O31" s="3"/>
      <c r="P31" s="143"/>
      <c r="Q31" s="143"/>
      <c r="R31" s="143"/>
      <c r="S31" s="218"/>
      <c r="T31" s="143"/>
      <c r="U31" s="143"/>
      <c r="V31" s="143"/>
      <c r="W31" s="143"/>
      <c r="X31" s="143"/>
      <c r="Y31" s="143"/>
      <c r="Z31" s="143"/>
      <c r="AA31" s="143"/>
      <c r="AB31" s="143"/>
      <c r="AC31" s="3"/>
      <c r="AD31" s="143"/>
      <c r="AE31" s="143"/>
      <c r="AF31" s="143"/>
      <c r="AG31" s="218"/>
      <c r="AH31" s="218"/>
      <c r="AI31" s="143"/>
      <c r="AJ31" s="143"/>
      <c r="AK31" s="43"/>
      <c r="AL31" s="143"/>
      <c r="AM31" s="143"/>
      <c r="AN31" s="143"/>
      <c r="AO31" s="143"/>
      <c r="AP31" s="143"/>
      <c r="AQ31" s="3"/>
      <c r="AR31" s="143"/>
      <c r="AS31" s="143"/>
      <c r="AT31" s="143"/>
      <c r="AU31" s="218"/>
      <c r="AV31" s="143"/>
      <c r="AW31" s="143"/>
      <c r="AX31" s="143"/>
      <c r="AY31" s="143"/>
      <c r="AZ31" s="143"/>
      <c r="BA31" s="143"/>
      <c r="BB31" s="143"/>
      <c r="BC31" s="143"/>
      <c r="BD31" s="143"/>
    </row>
    <row r="32" spans="1:42" ht="33.75" customHeight="1" thickBot="1">
      <c r="A32" s="199"/>
      <c r="K32" s="198"/>
      <c r="N32" s="208"/>
      <c r="AP32" s="208"/>
    </row>
    <row r="33" spans="1:56" ht="33.75" customHeight="1" thickBot="1">
      <c r="A33" s="202"/>
      <c r="B33" s="43"/>
      <c r="C33" s="34"/>
      <c r="D33" s="34"/>
      <c r="G33" s="46"/>
      <c r="J33" s="177"/>
      <c r="K33" s="178"/>
      <c r="L33" s="34"/>
      <c r="M33" s="219"/>
      <c r="N33" s="41"/>
      <c r="P33" s="219"/>
      <c r="Q33" s="34"/>
      <c r="R33" s="34"/>
      <c r="S33" s="34"/>
      <c r="T33" s="34"/>
      <c r="U33" s="41"/>
      <c r="AB33" s="41"/>
      <c r="AC33" s="41"/>
      <c r="AD33" s="41"/>
      <c r="AL33" s="34"/>
      <c r="AM33" s="34"/>
      <c r="AN33" s="34"/>
      <c r="AO33" s="219"/>
      <c r="AP33" s="41"/>
      <c r="AR33" s="219"/>
      <c r="AS33" s="34"/>
      <c r="AT33" s="34"/>
      <c r="AU33" s="34"/>
      <c r="AV33" s="34"/>
      <c r="AW33" s="41"/>
      <c r="BD33" s="41"/>
    </row>
    <row r="34" spans="1:56" ht="33.75" customHeight="1" thickBot="1">
      <c r="A34" s="203"/>
      <c r="B34" s="204"/>
      <c r="C34" s="205"/>
      <c r="D34" s="205"/>
      <c r="E34" s="204"/>
      <c r="F34" s="204"/>
      <c r="G34" s="205"/>
      <c r="H34" s="206"/>
      <c r="I34" s="206"/>
      <c r="J34" s="206"/>
      <c r="K34" s="207"/>
      <c r="L34" s="183"/>
      <c r="M34" s="164"/>
      <c r="N34" s="220"/>
      <c r="O34" s="220"/>
      <c r="P34" s="164"/>
      <c r="Q34" s="162"/>
      <c r="R34" s="162"/>
      <c r="S34" s="162"/>
      <c r="T34" s="162"/>
      <c r="U34" s="41"/>
      <c r="V34" s="221"/>
      <c r="W34" s="221"/>
      <c r="X34" s="44"/>
      <c r="Y34" s="221"/>
      <c r="Z34" s="221"/>
      <c r="AA34" s="221"/>
      <c r="AB34" s="222"/>
      <c r="AC34" s="222"/>
      <c r="AD34" s="44"/>
      <c r="AE34" s="221"/>
      <c r="AF34" s="221"/>
      <c r="AG34" s="44"/>
      <c r="AH34" s="221"/>
      <c r="AI34" s="221"/>
      <c r="AJ34" s="221"/>
      <c r="AK34" s="183"/>
      <c r="AL34" s="183"/>
      <c r="AM34" s="183"/>
      <c r="AN34" s="183"/>
      <c r="AO34" s="164"/>
      <c r="AP34" s="220"/>
      <c r="AQ34" s="220"/>
      <c r="AR34" s="164"/>
      <c r="AS34" s="162"/>
      <c r="AT34" s="162"/>
      <c r="AU34" s="162"/>
      <c r="AV34" s="162"/>
      <c r="AW34" s="41"/>
      <c r="AX34" s="221"/>
      <c r="AY34" s="221"/>
      <c r="AZ34" s="44"/>
      <c r="BA34" s="221"/>
      <c r="BB34" s="221"/>
      <c r="BC34" s="221"/>
      <c r="BD34" s="222"/>
    </row>
    <row r="35" spans="1:56" ht="33.75" customHeight="1">
      <c r="A35" s="192"/>
      <c r="B35" s="229"/>
      <c r="C35" s="229"/>
      <c r="D35" s="230"/>
      <c r="E35" s="231"/>
      <c r="F35" s="195"/>
      <c r="G35" s="194"/>
      <c r="H35" s="194"/>
      <c r="I35" s="194"/>
      <c r="J35" s="194"/>
      <c r="K35" s="196"/>
      <c r="L35" s="183"/>
      <c r="M35" s="164"/>
      <c r="N35" s="220"/>
      <c r="O35" s="220"/>
      <c r="P35" s="164"/>
      <c r="Q35" s="162"/>
      <c r="R35" s="162"/>
      <c r="S35" s="162"/>
      <c r="T35" s="162"/>
      <c r="U35" s="41"/>
      <c r="V35" s="221"/>
      <c r="W35" s="221"/>
      <c r="X35" s="44"/>
      <c r="Y35" s="221"/>
      <c r="Z35" s="221"/>
      <c r="AA35" s="221"/>
      <c r="AB35" s="222"/>
      <c r="AC35" s="222"/>
      <c r="AD35" s="44"/>
      <c r="AE35" s="221"/>
      <c r="AF35" s="221"/>
      <c r="AG35" s="44"/>
      <c r="AH35" s="221"/>
      <c r="AI35" s="221"/>
      <c r="AJ35" s="221"/>
      <c r="AK35" s="183"/>
      <c r="AL35" s="183"/>
      <c r="AM35" s="183"/>
      <c r="AN35" s="183"/>
      <c r="AO35" s="164"/>
      <c r="AP35" s="220"/>
      <c r="AQ35" s="220"/>
      <c r="AR35" s="164"/>
      <c r="AS35" s="162"/>
      <c r="AT35" s="162"/>
      <c r="AU35" s="162"/>
      <c r="AV35" s="162"/>
      <c r="AW35" s="41"/>
      <c r="AX35" s="221"/>
      <c r="AY35" s="221"/>
      <c r="AZ35" s="44"/>
      <c r="BA35" s="221"/>
      <c r="BB35" s="221"/>
      <c r="BC35" s="221"/>
      <c r="BD35" s="222"/>
    </row>
    <row r="36" spans="1:56" ht="33.75" customHeight="1">
      <c r="A36" s="197"/>
      <c r="B36" s="34"/>
      <c r="C36" s="300"/>
      <c r="D36" s="300"/>
      <c r="E36" s="300"/>
      <c r="F36" s="300"/>
      <c r="G36" s="44"/>
      <c r="H36" s="211"/>
      <c r="I36" s="168"/>
      <c r="J36" s="161"/>
      <c r="K36" s="198"/>
      <c r="L36" s="183"/>
      <c r="M36" s="164"/>
      <c r="N36" s="220"/>
      <c r="O36" s="220"/>
      <c r="P36" s="164"/>
      <c r="Q36" s="162"/>
      <c r="R36" s="162"/>
      <c r="S36" s="162"/>
      <c r="T36" s="162"/>
      <c r="U36" s="41"/>
      <c r="V36" s="221"/>
      <c r="W36" s="221"/>
      <c r="X36" s="44"/>
      <c r="Y36" s="221"/>
      <c r="Z36" s="221"/>
      <c r="AA36" s="221"/>
      <c r="AB36" s="222"/>
      <c r="AC36" s="222"/>
      <c r="AD36" s="44"/>
      <c r="AE36" s="221"/>
      <c r="AF36" s="221"/>
      <c r="AG36" s="44"/>
      <c r="AH36" s="221"/>
      <c r="AI36" s="221"/>
      <c r="AJ36" s="221"/>
      <c r="AK36" s="183"/>
      <c r="AL36" s="183"/>
      <c r="AM36" s="183"/>
      <c r="AN36" s="183"/>
      <c r="AO36" s="164"/>
      <c r="AP36" s="220"/>
      <c r="AQ36" s="220"/>
      <c r="AR36" s="164"/>
      <c r="AS36" s="162"/>
      <c r="AT36" s="162"/>
      <c r="AU36" s="162"/>
      <c r="AV36" s="162"/>
      <c r="AW36" s="41"/>
      <c r="AX36" s="221"/>
      <c r="AY36" s="221"/>
      <c r="AZ36" s="44"/>
      <c r="BA36" s="221"/>
      <c r="BB36" s="221"/>
      <c r="BC36" s="221"/>
      <c r="BD36" s="222"/>
    </row>
    <row r="37" spans="1:56" ht="33.75" customHeight="1">
      <c r="A37" s="199"/>
      <c r="C37" s="34"/>
      <c r="D37" s="36"/>
      <c r="E37" s="34"/>
      <c r="F37" s="34"/>
      <c r="G37" s="34"/>
      <c r="H37" s="34"/>
      <c r="K37" s="198"/>
      <c r="L37" s="183"/>
      <c r="M37" s="164"/>
      <c r="N37" s="220"/>
      <c r="O37" s="220"/>
      <c r="P37" s="164"/>
      <c r="Q37" s="162"/>
      <c r="R37" s="162"/>
      <c r="S37" s="162"/>
      <c r="T37" s="162"/>
      <c r="U37" s="41"/>
      <c r="V37" s="221"/>
      <c r="W37" s="221"/>
      <c r="X37" s="44"/>
      <c r="Y37" s="221"/>
      <c r="Z37" s="221"/>
      <c r="AA37" s="221"/>
      <c r="AB37" s="222"/>
      <c r="AC37" s="222"/>
      <c r="AD37" s="44"/>
      <c r="AE37" s="221"/>
      <c r="AF37" s="221"/>
      <c r="AG37" s="44"/>
      <c r="AH37" s="221"/>
      <c r="AI37" s="221"/>
      <c r="AJ37" s="221"/>
      <c r="AK37" s="183"/>
      <c r="AL37" s="183"/>
      <c r="AM37" s="183"/>
      <c r="AN37" s="183"/>
      <c r="AO37" s="164"/>
      <c r="AP37" s="220"/>
      <c r="AQ37" s="220"/>
      <c r="AR37" s="164"/>
      <c r="AS37" s="162"/>
      <c r="AT37" s="162"/>
      <c r="AU37" s="162"/>
      <c r="AV37" s="162"/>
      <c r="AW37" s="41"/>
      <c r="AX37" s="221"/>
      <c r="AY37" s="221"/>
      <c r="AZ37" s="44"/>
      <c r="BA37" s="221"/>
      <c r="BB37" s="221"/>
      <c r="BC37" s="221"/>
      <c r="BD37" s="222"/>
    </row>
    <row r="38" spans="1:56" ht="33.75" customHeight="1" thickBot="1">
      <c r="A38" s="200"/>
      <c r="B38" s="298"/>
      <c r="C38" s="298"/>
      <c r="D38" s="34"/>
      <c r="E38" s="34"/>
      <c r="F38" s="298"/>
      <c r="G38" s="298"/>
      <c r="H38" s="34"/>
      <c r="I38" s="34"/>
      <c r="K38" s="198"/>
      <c r="L38" s="183"/>
      <c r="M38" s="164"/>
      <c r="N38" s="220"/>
      <c r="O38" s="220"/>
      <c r="P38" s="164"/>
      <c r="Q38" s="162"/>
      <c r="R38" s="162"/>
      <c r="S38" s="162"/>
      <c r="T38" s="162"/>
      <c r="U38" s="41"/>
      <c r="V38" s="221"/>
      <c r="W38" s="221"/>
      <c r="X38" s="44"/>
      <c r="Y38" s="221"/>
      <c r="Z38" s="221"/>
      <c r="AA38" s="221"/>
      <c r="AB38" s="222"/>
      <c r="AC38" s="222"/>
      <c r="AD38" s="44"/>
      <c r="AE38" s="221"/>
      <c r="AF38" s="221"/>
      <c r="AG38" s="44"/>
      <c r="AH38" s="221"/>
      <c r="AI38" s="221"/>
      <c r="AJ38" s="221"/>
      <c r="AK38" s="183"/>
      <c r="AL38" s="183"/>
      <c r="AM38" s="183"/>
      <c r="AN38" s="183"/>
      <c r="AO38" s="164"/>
      <c r="AP38" s="220"/>
      <c r="AQ38" s="220"/>
      <c r="AR38" s="164"/>
      <c r="AS38" s="162"/>
      <c r="AT38" s="162"/>
      <c r="AU38" s="162"/>
      <c r="AV38" s="162"/>
      <c r="AW38" s="41"/>
      <c r="AX38" s="221"/>
      <c r="AY38" s="221"/>
      <c r="AZ38" s="44"/>
      <c r="BA38" s="221"/>
      <c r="BB38" s="221"/>
      <c r="BC38" s="221"/>
      <c r="BD38" s="222"/>
    </row>
    <row r="39" spans="1:43" ht="33.75" customHeight="1">
      <c r="A39" s="201"/>
      <c r="B39" s="36"/>
      <c r="C39" s="34"/>
      <c r="E39" s="36"/>
      <c r="F39" s="36"/>
      <c r="G39" s="34"/>
      <c r="I39" s="34"/>
      <c r="K39" s="198"/>
      <c r="N39" s="223"/>
      <c r="O39" s="223"/>
      <c r="AK39" s="45"/>
      <c r="AL39" s="44"/>
      <c r="AP39" s="223"/>
      <c r="AQ39" s="223"/>
    </row>
    <row r="40" spans="1:52" ht="33.75" customHeight="1" thickBot="1">
      <c r="A40" s="202"/>
      <c r="D40" s="34"/>
      <c r="E40" s="43"/>
      <c r="H40" s="34"/>
      <c r="K40" s="198"/>
      <c r="N40" s="190"/>
      <c r="O40" s="191"/>
      <c r="U40" s="41"/>
      <c r="X40" s="34"/>
      <c r="AD40" s="34"/>
      <c r="AE40" s="34"/>
      <c r="AF40" s="34"/>
      <c r="AG40" s="34"/>
      <c r="AH40" s="34"/>
      <c r="AI40" s="34"/>
      <c r="AJ40" s="34"/>
      <c r="AP40" s="190"/>
      <c r="AQ40" s="191"/>
      <c r="AW40" s="41"/>
      <c r="AZ40" s="34"/>
    </row>
    <row r="41" spans="1:56" ht="33.75" customHeight="1" thickBot="1">
      <c r="A41" s="170"/>
      <c r="B41" s="259"/>
      <c r="C41" s="260"/>
      <c r="D41" s="262"/>
      <c r="E41" s="182"/>
      <c r="F41" s="259"/>
      <c r="G41" s="260"/>
      <c r="H41" s="262"/>
      <c r="J41" s="171"/>
      <c r="K41" s="172"/>
      <c r="L41" s="224"/>
      <c r="M41" s="48"/>
      <c r="N41" s="225"/>
      <c r="O41" s="225"/>
      <c r="P41" s="48"/>
      <c r="Q41" s="224"/>
      <c r="R41" s="48"/>
      <c r="S41" s="48"/>
      <c r="T41" s="48"/>
      <c r="U41" s="181"/>
      <c r="V41" s="3"/>
      <c r="W41" s="3"/>
      <c r="X41" s="3"/>
      <c r="Y41" s="3"/>
      <c r="Z41" s="226"/>
      <c r="AA41" s="3"/>
      <c r="AB41" s="222"/>
      <c r="AC41" s="222"/>
      <c r="AD41" s="180"/>
      <c r="AE41" s="221"/>
      <c r="AF41" s="221"/>
      <c r="AG41" s="221"/>
      <c r="AH41" s="221"/>
      <c r="AI41" s="221"/>
      <c r="AJ41" s="221"/>
      <c r="AK41" s="48"/>
      <c r="AL41" s="48"/>
      <c r="AM41" s="48"/>
      <c r="AN41" s="224"/>
      <c r="AO41" s="48"/>
      <c r="AP41" s="225"/>
      <c r="AQ41" s="225"/>
      <c r="AR41" s="48"/>
      <c r="AS41" s="224"/>
      <c r="AT41" s="48"/>
      <c r="AU41" s="48"/>
      <c r="AV41" s="48"/>
      <c r="AW41" s="181"/>
      <c r="AX41" s="3"/>
      <c r="AY41" s="3"/>
      <c r="AZ41" s="3"/>
      <c r="BA41" s="3"/>
      <c r="BB41" s="226"/>
      <c r="BC41" s="3"/>
      <c r="BD41" s="222"/>
    </row>
    <row r="42" spans="1:56" ht="33.75" customHeight="1" thickBot="1">
      <c r="A42" s="170"/>
      <c r="B42" s="259"/>
      <c r="C42" s="260"/>
      <c r="D42" s="262"/>
      <c r="E42" s="182"/>
      <c r="F42" s="259"/>
      <c r="G42" s="260"/>
      <c r="H42" s="262"/>
      <c r="J42" s="173"/>
      <c r="K42" s="174"/>
      <c r="L42" s="224"/>
      <c r="M42" s="48"/>
      <c r="N42" s="225"/>
      <c r="O42" s="225"/>
      <c r="P42" s="48"/>
      <c r="Q42" s="224"/>
      <c r="R42" s="48"/>
      <c r="S42" s="48"/>
      <c r="T42" s="48"/>
      <c r="U42" s="181"/>
      <c r="V42" s="3"/>
      <c r="W42" s="3"/>
      <c r="X42" s="3"/>
      <c r="Y42" s="3"/>
      <c r="Z42" s="226"/>
      <c r="AA42" s="3"/>
      <c r="AB42" s="222"/>
      <c r="AC42" s="222"/>
      <c r="AD42" s="180"/>
      <c r="AE42" s="221"/>
      <c r="AF42" s="221"/>
      <c r="AG42" s="221"/>
      <c r="AH42" s="221"/>
      <c r="AI42" s="221"/>
      <c r="AJ42" s="221"/>
      <c r="AK42" s="48"/>
      <c r="AL42" s="48"/>
      <c r="AM42" s="48"/>
      <c r="AN42" s="224"/>
      <c r="AO42" s="48"/>
      <c r="AP42" s="225"/>
      <c r="AQ42" s="225"/>
      <c r="AR42" s="48"/>
      <c r="AS42" s="224"/>
      <c r="AT42" s="48"/>
      <c r="AU42" s="48"/>
      <c r="AV42" s="48"/>
      <c r="AW42" s="181"/>
      <c r="AX42" s="3"/>
      <c r="AY42" s="3"/>
      <c r="AZ42" s="3"/>
      <c r="BA42" s="3"/>
      <c r="BB42" s="226"/>
      <c r="BC42" s="3"/>
      <c r="BD42" s="222"/>
    </row>
    <row r="43" spans="1:56" ht="33.75" customHeight="1" thickBot="1">
      <c r="A43" s="170"/>
      <c r="B43" s="259"/>
      <c r="C43" s="260"/>
      <c r="D43" s="262"/>
      <c r="E43" s="182"/>
      <c r="F43" s="259"/>
      <c r="G43" s="260"/>
      <c r="H43" s="262"/>
      <c r="J43" s="175"/>
      <c r="K43" s="176"/>
      <c r="L43" s="224"/>
      <c r="M43" s="48"/>
      <c r="N43" s="225"/>
      <c r="O43" s="225"/>
      <c r="P43" s="48"/>
      <c r="Q43" s="224"/>
      <c r="R43" s="48"/>
      <c r="S43" s="48"/>
      <c r="T43" s="48"/>
      <c r="U43" s="181"/>
      <c r="V43" s="3"/>
      <c r="W43" s="3"/>
      <c r="X43" s="3"/>
      <c r="Y43" s="3"/>
      <c r="Z43" s="226"/>
      <c r="AA43" s="3"/>
      <c r="AB43" s="222"/>
      <c r="AC43" s="222"/>
      <c r="AD43" s="180"/>
      <c r="AE43" s="221"/>
      <c r="AF43" s="221"/>
      <c r="AG43" s="221"/>
      <c r="AH43" s="221"/>
      <c r="AI43" s="221"/>
      <c r="AJ43" s="221"/>
      <c r="AK43" s="48"/>
      <c r="AL43" s="48"/>
      <c r="AM43" s="48"/>
      <c r="AN43" s="224"/>
      <c r="AO43" s="48"/>
      <c r="AP43" s="225"/>
      <c r="AQ43" s="225"/>
      <c r="AR43" s="48"/>
      <c r="AS43" s="224"/>
      <c r="AT43" s="48"/>
      <c r="AU43" s="48"/>
      <c r="AV43" s="48"/>
      <c r="AW43" s="181"/>
      <c r="AX43" s="3"/>
      <c r="AY43" s="3"/>
      <c r="AZ43" s="3"/>
      <c r="BA43" s="3"/>
      <c r="BB43" s="226"/>
      <c r="BC43" s="3"/>
      <c r="BD43" s="222"/>
    </row>
    <row r="44" spans="1:56" ht="33.75" customHeight="1">
      <c r="A44" s="199"/>
      <c r="D44" s="46"/>
      <c r="H44" s="46"/>
      <c r="K44" s="198"/>
      <c r="L44" s="224"/>
      <c r="M44" s="48"/>
      <c r="N44" s="225"/>
      <c r="O44" s="225"/>
      <c r="P44" s="48"/>
      <c r="Q44" s="224"/>
      <c r="R44" s="48"/>
      <c r="S44" s="48"/>
      <c r="T44" s="48"/>
      <c r="U44" s="181"/>
      <c r="V44" s="3"/>
      <c r="W44" s="3"/>
      <c r="X44" s="3"/>
      <c r="Y44" s="3"/>
      <c r="Z44" s="226"/>
      <c r="AA44" s="3"/>
      <c r="AB44" s="222"/>
      <c r="AC44" s="222"/>
      <c r="AD44" s="180"/>
      <c r="AE44" s="221"/>
      <c r="AF44" s="221"/>
      <c r="AG44" s="221"/>
      <c r="AH44" s="221"/>
      <c r="AI44" s="221"/>
      <c r="AJ44" s="221"/>
      <c r="AK44" s="48"/>
      <c r="AL44" s="48"/>
      <c r="AM44" s="48"/>
      <c r="AN44" s="224"/>
      <c r="AO44" s="48"/>
      <c r="AP44" s="225"/>
      <c r="AQ44" s="225"/>
      <c r="AR44" s="48"/>
      <c r="AS44" s="224"/>
      <c r="AT44" s="48"/>
      <c r="AU44" s="48"/>
      <c r="AV44" s="48"/>
      <c r="AW44" s="181"/>
      <c r="AX44" s="3"/>
      <c r="AY44" s="3"/>
      <c r="AZ44" s="3"/>
      <c r="BA44" s="3"/>
      <c r="BB44" s="226"/>
      <c r="BC44" s="3"/>
      <c r="BD44" s="222"/>
    </row>
    <row r="45" spans="1:56" ht="33.75" customHeight="1">
      <c r="A45" s="199"/>
      <c r="D45" s="3"/>
      <c r="H45" s="46"/>
      <c r="K45" s="198"/>
      <c r="L45" s="224"/>
      <c r="M45" s="48"/>
      <c r="N45" s="225"/>
      <c r="O45" s="225"/>
      <c r="P45" s="48"/>
      <c r="Q45" s="224"/>
      <c r="R45" s="48"/>
      <c r="S45" s="48"/>
      <c r="T45" s="48"/>
      <c r="U45" s="181"/>
      <c r="V45" s="3"/>
      <c r="W45" s="3"/>
      <c r="X45" s="3"/>
      <c r="Y45" s="3"/>
      <c r="Z45" s="226"/>
      <c r="AA45" s="3"/>
      <c r="AB45" s="222"/>
      <c r="AC45" s="222"/>
      <c r="AD45" s="180"/>
      <c r="AE45" s="221"/>
      <c r="AF45" s="221"/>
      <c r="AG45" s="221"/>
      <c r="AH45" s="221"/>
      <c r="AI45" s="221"/>
      <c r="AJ45" s="221"/>
      <c r="AK45" s="48"/>
      <c r="AL45" s="48"/>
      <c r="AM45" s="48"/>
      <c r="AN45" s="224"/>
      <c r="AO45" s="48"/>
      <c r="AP45" s="225"/>
      <c r="AQ45" s="225"/>
      <c r="AR45" s="48"/>
      <c r="AS45" s="224"/>
      <c r="AT45" s="48"/>
      <c r="AU45" s="48"/>
      <c r="AV45" s="48"/>
      <c r="AW45" s="181"/>
      <c r="AX45" s="3"/>
      <c r="AY45" s="3"/>
      <c r="AZ45" s="3"/>
      <c r="BA45" s="3"/>
      <c r="BB45" s="226"/>
      <c r="BC45" s="3"/>
      <c r="BD45" s="222"/>
    </row>
    <row r="46" spans="1:43" ht="33.75" customHeight="1" thickBot="1">
      <c r="A46" s="202"/>
      <c r="D46" s="3"/>
      <c r="E46" s="43"/>
      <c r="F46" s="3"/>
      <c r="G46" s="3"/>
      <c r="H46" s="3"/>
      <c r="K46" s="198"/>
      <c r="N46" s="190"/>
      <c r="O46" s="190"/>
      <c r="AL46" s="218"/>
      <c r="AP46" s="190"/>
      <c r="AQ46" s="190"/>
    </row>
    <row r="47" spans="1:11" ht="33.75" customHeight="1" thickBot="1">
      <c r="A47" s="170"/>
      <c r="B47" s="259"/>
      <c r="C47" s="260"/>
      <c r="D47" s="262"/>
      <c r="E47" s="182"/>
      <c r="F47" s="259"/>
      <c r="G47" s="260"/>
      <c r="H47" s="262"/>
      <c r="K47" s="198"/>
    </row>
    <row r="48" spans="1:11" ht="33.75" customHeight="1" thickBot="1">
      <c r="A48" s="170"/>
      <c r="B48" s="259"/>
      <c r="C48" s="260"/>
      <c r="D48" s="262"/>
      <c r="E48" s="182"/>
      <c r="F48" s="259"/>
      <c r="G48" s="260"/>
      <c r="H48" s="262"/>
      <c r="K48" s="198"/>
    </row>
    <row r="49" spans="1:11" ht="33.75" customHeight="1" thickBot="1">
      <c r="A49" s="199"/>
      <c r="K49" s="198"/>
    </row>
    <row r="50" spans="1:11" ht="33.75" customHeight="1" thickBot="1">
      <c r="A50" s="202"/>
      <c r="B50" s="43"/>
      <c r="C50" s="34"/>
      <c r="D50" s="34"/>
      <c r="G50" s="46"/>
      <c r="J50" s="177"/>
      <c r="K50" s="178"/>
    </row>
    <row r="51" spans="1:54" ht="33.75" customHeight="1" thickBot="1">
      <c r="A51" s="203"/>
      <c r="B51" s="204"/>
      <c r="C51" s="205"/>
      <c r="D51" s="205"/>
      <c r="E51" s="204"/>
      <c r="F51" s="204"/>
      <c r="G51" s="205"/>
      <c r="H51" s="206"/>
      <c r="I51" s="206"/>
      <c r="J51" s="206"/>
      <c r="K51" s="207"/>
      <c r="Z51" s="165"/>
      <c r="BB51" s="165"/>
    </row>
    <row r="52" spans="1:55" ht="33.75" customHeight="1">
      <c r="A52" s="192"/>
      <c r="B52" s="229"/>
      <c r="C52" s="229"/>
      <c r="D52" s="230"/>
      <c r="E52" s="231"/>
      <c r="F52" s="195"/>
      <c r="G52" s="194"/>
      <c r="H52" s="194"/>
      <c r="I52" s="194"/>
      <c r="J52" s="194"/>
      <c r="K52" s="196"/>
      <c r="AA52" s="227"/>
      <c r="AC52" s="165"/>
      <c r="BC52" s="227"/>
    </row>
    <row r="53" spans="1:47" ht="33.75" customHeight="1">
      <c r="A53" s="197"/>
      <c r="B53" s="34"/>
      <c r="C53" s="300"/>
      <c r="D53" s="300"/>
      <c r="E53" s="300"/>
      <c r="F53" s="300"/>
      <c r="G53" s="44"/>
      <c r="H53" s="211"/>
      <c r="I53" s="168"/>
      <c r="J53" s="161"/>
      <c r="K53" s="198"/>
      <c r="L53" s="143"/>
      <c r="M53" s="215"/>
      <c r="N53" s="143"/>
      <c r="O53" s="143"/>
      <c r="P53" s="143"/>
      <c r="S53" s="216"/>
      <c r="AC53" s="217"/>
      <c r="AJ53" s="3"/>
      <c r="AM53" s="143"/>
      <c r="AN53" s="143"/>
      <c r="AO53" s="215"/>
      <c r="AP53" s="143"/>
      <c r="AQ53" s="143"/>
      <c r="AR53" s="143"/>
      <c r="AU53" s="216"/>
    </row>
    <row r="54" spans="1:49" ht="33.75" customHeight="1">
      <c r="A54" s="199"/>
      <c r="C54" s="34"/>
      <c r="D54" s="36"/>
      <c r="E54" s="34"/>
      <c r="F54" s="34"/>
      <c r="G54" s="34"/>
      <c r="H54" s="34"/>
      <c r="K54" s="198"/>
      <c r="R54" s="162"/>
      <c r="U54" s="163"/>
      <c r="AC54" s="3"/>
      <c r="AD54" s="41"/>
      <c r="AE54" s="41"/>
      <c r="AF54" s="41"/>
      <c r="AT54" s="162"/>
      <c r="AW54" s="163"/>
    </row>
    <row r="55" spans="1:37" ht="33.75" customHeight="1" thickBot="1">
      <c r="A55" s="200"/>
      <c r="B55" s="298"/>
      <c r="C55" s="298"/>
      <c r="D55" s="34"/>
      <c r="E55" s="34"/>
      <c r="F55" s="298"/>
      <c r="G55" s="298"/>
      <c r="H55" s="34"/>
      <c r="I55" s="34"/>
      <c r="K55" s="198"/>
      <c r="AC55" s="3"/>
      <c r="AK55" s="164"/>
    </row>
    <row r="56" spans="1:56" ht="33.75" customHeight="1">
      <c r="A56" s="201"/>
      <c r="B56" s="36"/>
      <c r="C56" s="34"/>
      <c r="E56" s="36"/>
      <c r="F56" s="36"/>
      <c r="G56" s="34"/>
      <c r="I56" s="34"/>
      <c r="K56" s="198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36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</row>
    <row r="57" spans="1:56" ht="33.75" customHeight="1" thickBot="1">
      <c r="A57" s="202"/>
      <c r="B57" s="43"/>
      <c r="C57" s="34"/>
      <c r="D57" s="34"/>
      <c r="E57" s="43"/>
      <c r="F57" s="43"/>
      <c r="G57" s="34"/>
      <c r="H57" s="34"/>
      <c r="K57" s="198"/>
      <c r="L57" s="143"/>
      <c r="M57" s="143"/>
      <c r="N57" s="143"/>
      <c r="O57" s="3"/>
      <c r="P57" s="143"/>
      <c r="Q57" s="143"/>
      <c r="R57" s="143"/>
      <c r="S57" s="218"/>
      <c r="T57" s="143"/>
      <c r="U57" s="143"/>
      <c r="V57" s="143"/>
      <c r="W57" s="143"/>
      <c r="X57" s="143"/>
      <c r="Y57" s="143"/>
      <c r="Z57" s="143"/>
      <c r="AA57" s="143"/>
      <c r="AB57" s="143"/>
      <c r="AC57" s="3"/>
      <c r="AD57" s="143"/>
      <c r="AE57" s="143"/>
      <c r="AF57" s="143"/>
      <c r="AG57" s="218"/>
      <c r="AH57" s="218"/>
      <c r="AI57" s="143"/>
      <c r="AJ57" s="143"/>
      <c r="AK57" s="43"/>
      <c r="AL57" s="143"/>
      <c r="AM57" s="143"/>
      <c r="AN57" s="143"/>
      <c r="AO57" s="143"/>
      <c r="AP57" s="143"/>
      <c r="AQ57" s="3"/>
      <c r="AR57" s="143"/>
      <c r="AS57" s="143"/>
      <c r="AT57" s="143"/>
      <c r="AU57" s="218"/>
      <c r="AV57" s="143"/>
      <c r="AW57" s="143"/>
      <c r="AX57" s="143"/>
      <c r="AY57" s="143"/>
      <c r="AZ57" s="143"/>
      <c r="BA57" s="143"/>
      <c r="BB57" s="143"/>
      <c r="BC57" s="143"/>
      <c r="BD57" s="143"/>
    </row>
    <row r="58" spans="1:42" ht="33.75" customHeight="1" thickBot="1">
      <c r="A58" s="170"/>
      <c r="B58" s="259"/>
      <c r="C58" s="260"/>
      <c r="D58" s="262"/>
      <c r="E58" s="182"/>
      <c r="F58" s="259"/>
      <c r="G58" s="260"/>
      <c r="H58" s="262"/>
      <c r="J58" s="171"/>
      <c r="K58" s="172"/>
      <c r="N58" s="208"/>
      <c r="AP58" s="208"/>
    </row>
    <row r="59" spans="1:56" ht="33.75" customHeight="1" thickBot="1">
      <c r="A59" s="170"/>
      <c r="B59" s="259"/>
      <c r="C59" s="260"/>
      <c r="D59" s="262"/>
      <c r="E59" s="182"/>
      <c r="F59" s="259"/>
      <c r="G59" s="260"/>
      <c r="H59" s="262"/>
      <c r="J59" s="173"/>
      <c r="K59" s="174"/>
      <c r="L59" s="34"/>
      <c r="M59" s="219"/>
      <c r="N59" s="41"/>
      <c r="P59" s="219"/>
      <c r="Q59" s="34"/>
      <c r="R59" s="34"/>
      <c r="S59" s="34"/>
      <c r="T59" s="34"/>
      <c r="U59" s="41"/>
      <c r="AB59" s="41"/>
      <c r="AC59" s="41"/>
      <c r="AD59" s="41"/>
      <c r="AL59" s="34"/>
      <c r="AM59" s="34"/>
      <c r="AN59" s="34"/>
      <c r="AO59" s="219"/>
      <c r="AP59" s="41"/>
      <c r="AR59" s="219"/>
      <c r="AS59" s="34"/>
      <c r="AT59" s="34"/>
      <c r="AU59" s="34"/>
      <c r="AV59" s="34"/>
      <c r="AW59" s="41"/>
      <c r="BD59" s="41"/>
    </row>
    <row r="60" spans="1:56" ht="33.75" customHeight="1" thickBot="1">
      <c r="A60" s="170"/>
      <c r="B60" s="259"/>
      <c r="C60" s="260"/>
      <c r="D60" s="262"/>
      <c r="E60" s="182"/>
      <c r="F60" s="259"/>
      <c r="G60" s="260"/>
      <c r="H60" s="262"/>
      <c r="J60" s="175"/>
      <c r="K60" s="176"/>
      <c r="L60" s="183"/>
      <c r="M60" s="164"/>
      <c r="N60" s="220"/>
      <c r="O60" s="220"/>
      <c r="P60" s="164"/>
      <c r="Q60" s="162"/>
      <c r="R60" s="162"/>
      <c r="S60" s="162"/>
      <c r="T60" s="162"/>
      <c r="U60" s="41"/>
      <c r="V60" s="221"/>
      <c r="W60" s="221"/>
      <c r="X60" s="44"/>
      <c r="Y60" s="221"/>
      <c r="Z60" s="221"/>
      <c r="AA60" s="221"/>
      <c r="AB60" s="222"/>
      <c r="AC60" s="222"/>
      <c r="AD60" s="44"/>
      <c r="AE60" s="221"/>
      <c r="AF60" s="221"/>
      <c r="AG60" s="44"/>
      <c r="AH60" s="221"/>
      <c r="AI60" s="221"/>
      <c r="AJ60" s="221"/>
      <c r="AK60" s="183"/>
      <c r="AL60" s="183"/>
      <c r="AM60" s="183"/>
      <c r="AN60" s="183"/>
      <c r="AO60" s="164"/>
      <c r="AP60" s="220"/>
      <c r="AQ60" s="220"/>
      <c r="AR60" s="164"/>
      <c r="AS60" s="162"/>
      <c r="AT60" s="162"/>
      <c r="AU60" s="162"/>
      <c r="AV60" s="162"/>
      <c r="AW60" s="41"/>
      <c r="AX60" s="221"/>
      <c r="AY60" s="221"/>
      <c r="AZ60" s="44"/>
      <c r="BA60" s="221"/>
      <c r="BB60" s="221"/>
      <c r="BC60" s="221"/>
      <c r="BD60" s="222"/>
    </row>
    <row r="61" spans="1:56" ht="33.75" customHeight="1">
      <c r="A61" s="199"/>
      <c r="D61" s="46"/>
      <c r="H61" s="46"/>
      <c r="K61" s="198"/>
      <c r="L61" s="183"/>
      <c r="M61" s="164"/>
      <c r="N61" s="220"/>
      <c r="O61" s="220"/>
      <c r="P61" s="164"/>
      <c r="Q61" s="162"/>
      <c r="R61" s="162"/>
      <c r="S61" s="162"/>
      <c r="T61" s="162"/>
      <c r="U61" s="41"/>
      <c r="V61" s="221"/>
      <c r="W61" s="221"/>
      <c r="X61" s="44"/>
      <c r="Y61" s="221"/>
      <c r="Z61" s="221"/>
      <c r="AA61" s="221"/>
      <c r="AB61" s="222"/>
      <c r="AC61" s="222"/>
      <c r="AD61" s="44"/>
      <c r="AE61" s="221"/>
      <c r="AF61" s="221"/>
      <c r="AG61" s="44"/>
      <c r="AH61" s="221"/>
      <c r="AI61" s="221"/>
      <c r="AJ61" s="221"/>
      <c r="AK61" s="183"/>
      <c r="AL61" s="183"/>
      <c r="AM61" s="183"/>
      <c r="AN61" s="183"/>
      <c r="AO61" s="164"/>
      <c r="AP61" s="220"/>
      <c r="AQ61" s="220"/>
      <c r="AR61" s="164"/>
      <c r="AS61" s="162"/>
      <c r="AT61" s="162"/>
      <c r="AU61" s="162"/>
      <c r="AV61" s="162"/>
      <c r="AW61" s="41"/>
      <c r="AX61" s="221"/>
      <c r="AY61" s="221"/>
      <c r="AZ61" s="44"/>
      <c r="BA61" s="221"/>
      <c r="BB61" s="221"/>
      <c r="BC61" s="221"/>
      <c r="BD61" s="222"/>
    </row>
    <row r="62" spans="1:56" ht="33.75" customHeight="1">
      <c r="A62" s="199"/>
      <c r="D62" s="3"/>
      <c r="H62" s="46"/>
      <c r="K62" s="198"/>
      <c r="L62" s="183"/>
      <c r="M62" s="164"/>
      <c r="N62" s="220"/>
      <c r="O62" s="220"/>
      <c r="P62" s="164"/>
      <c r="Q62" s="162"/>
      <c r="R62" s="162"/>
      <c r="S62" s="162"/>
      <c r="T62" s="162"/>
      <c r="U62" s="41"/>
      <c r="V62" s="221"/>
      <c r="W62" s="221"/>
      <c r="X62" s="44"/>
      <c r="Y62" s="221"/>
      <c r="Z62" s="221"/>
      <c r="AA62" s="221"/>
      <c r="AB62" s="222"/>
      <c r="AC62" s="222"/>
      <c r="AD62" s="44"/>
      <c r="AE62" s="221"/>
      <c r="AF62" s="221"/>
      <c r="AG62" s="44"/>
      <c r="AH62" s="221"/>
      <c r="AI62" s="221"/>
      <c r="AJ62" s="221"/>
      <c r="AK62" s="183"/>
      <c r="AL62" s="183"/>
      <c r="AM62" s="183"/>
      <c r="AN62" s="183"/>
      <c r="AO62" s="164"/>
      <c r="AP62" s="220"/>
      <c r="AQ62" s="220"/>
      <c r="AR62" s="164"/>
      <c r="AS62" s="162"/>
      <c r="AT62" s="162"/>
      <c r="AU62" s="162"/>
      <c r="AV62" s="162"/>
      <c r="AW62" s="41"/>
      <c r="AX62" s="221"/>
      <c r="AY62" s="221"/>
      <c r="AZ62" s="44"/>
      <c r="BA62" s="221"/>
      <c r="BB62" s="221"/>
      <c r="BC62" s="221"/>
      <c r="BD62" s="222"/>
    </row>
    <row r="63" spans="1:56" ht="33.75" customHeight="1" thickBot="1">
      <c r="A63" s="202"/>
      <c r="D63" s="3"/>
      <c r="E63" s="43"/>
      <c r="H63" s="3"/>
      <c r="K63" s="198"/>
      <c r="L63" s="183"/>
      <c r="M63" s="164"/>
      <c r="N63" s="220"/>
      <c r="O63" s="220"/>
      <c r="P63" s="164"/>
      <c r="Q63" s="162"/>
      <c r="R63" s="162"/>
      <c r="S63" s="162"/>
      <c r="T63" s="162"/>
      <c r="U63" s="41"/>
      <c r="V63" s="221"/>
      <c r="W63" s="221"/>
      <c r="X63" s="44"/>
      <c r="Y63" s="221"/>
      <c r="Z63" s="221"/>
      <c r="AA63" s="221"/>
      <c r="AB63" s="222"/>
      <c r="AC63" s="222"/>
      <c r="AD63" s="44"/>
      <c r="AE63" s="221"/>
      <c r="AF63" s="221"/>
      <c r="AG63" s="44"/>
      <c r="AH63" s="221"/>
      <c r="AI63" s="221"/>
      <c r="AJ63" s="221"/>
      <c r="AK63" s="183"/>
      <c r="AL63" s="183"/>
      <c r="AM63" s="183"/>
      <c r="AN63" s="183"/>
      <c r="AO63" s="164"/>
      <c r="AP63" s="220"/>
      <c r="AQ63" s="220"/>
      <c r="AR63" s="164"/>
      <c r="AS63" s="162"/>
      <c r="AT63" s="162"/>
      <c r="AU63" s="162"/>
      <c r="AV63" s="162"/>
      <c r="AW63" s="41"/>
      <c r="AX63" s="221"/>
      <c r="AY63" s="221"/>
      <c r="AZ63" s="44"/>
      <c r="BA63" s="221"/>
      <c r="BB63" s="221"/>
      <c r="BC63" s="221"/>
      <c r="BD63" s="222"/>
    </row>
    <row r="64" spans="1:56" ht="33.75" customHeight="1" thickBot="1">
      <c r="A64" s="170"/>
      <c r="B64" s="259"/>
      <c r="C64" s="260"/>
      <c r="D64" s="262"/>
      <c r="E64" s="182"/>
      <c r="F64" s="259"/>
      <c r="G64" s="260"/>
      <c r="H64" s="262"/>
      <c r="K64" s="198"/>
      <c r="L64" s="183"/>
      <c r="M64" s="164"/>
      <c r="N64" s="220"/>
      <c r="O64" s="220"/>
      <c r="P64" s="164"/>
      <c r="Q64" s="162"/>
      <c r="R64" s="162"/>
      <c r="S64" s="162"/>
      <c r="T64" s="162"/>
      <c r="U64" s="41"/>
      <c r="V64" s="221"/>
      <c r="W64" s="221"/>
      <c r="X64" s="44"/>
      <c r="Y64" s="221"/>
      <c r="Z64" s="221"/>
      <c r="AA64" s="221"/>
      <c r="AB64" s="222"/>
      <c r="AC64" s="222"/>
      <c r="AD64" s="44"/>
      <c r="AE64" s="221"/>
      <c r="AF64" s="221"/>
      <c r="AG64" s="44"/>
      <c r="AH64" s="221"/>
      <c r="AI64" s="221"/>
      <c r="AJ64" s="221"/>
      <c r="AK64" s="183"/>
      <c r="AL64" s="183"/>
      <c r="AM64" s="183"/>
      <c r="AN64" s="183"/>
      <c r="AO64" s="164"/>
      <c r="AP64" s="220"/>
      <c r="AQ64" s="220"/>
      <c r="AR64" s="164"/>
      <c r="AS64" s="162"/>
      <c r="AT64" s="162"/>
      <c r="AU64" s="162"/>
      <c r="AV64" s="162"/>
      <c r="AW64" s="41"/>
      <c r="AX64" s="221"/>
      <c r="AY64" s="221"/>
      <c r="AZ64" s="44"/>
      <c r="BA64" s="221"/>
      <c r="BB64" s="221"/>
      <c r="BC64" s="221"/>
      <c r="BD64" s="222"/>
    </row>
    <row r="65" spans="1:43" ht="33.75" customHeight="1" thickBot="1">
      <c r="A65" s="170"/>
      <c r="B65" s="259"/>
      <c r="C65" s="260"/>
      <c r="D65" s="262"/>
      <c r="E65" s="182"/>
      <c r="F65" s="259"/>
      <c r="G65" s="260"/>
      <c r="H65" s="262"/>
      <c r="K65" s="198"/>
      <c r="N65" s="223"/>
      <c r="O65" s="223"/>
      <c r="AK65" s="45"/>
      <c r="AL65" s="44"/>
      <c r="AP65" s="223"/>
      <c r="AQ65" s="223"/>
    </row>
    <row r="66" spans="1:52" ht="33.75" customHeight="1" thickBot="1">
      <c r="A66" s="199"/>
      <c r="K66" s="198"/>
      <c r="N66" s="190"/>
      <c r="O66" s="191"/>
      <c r="U66" s="41"/>
      <c r="X66" s="34"/>
      <c r="AD66" s="34"/>
      <c r="AE66" s="34"/>
      <c r="AF66" s="34"/>
      <c r="AG66" s="34"/>
      <c r="AH66" s="34"/>
      <c r="AI66" s="34"/>
      <c r="AJ66" s="34"/>
      <c r="AP66" s="190"/>
      <c r="AQ66" s="191"/>
      <c r="AW66" s="41"/>
      <c r="AZ66" s="34"/>
    </row>
    <row r="67" spans="1:56" ht="33.75" customHeight="1" thickBot="1">
      <c r="A67" s="202"/>
      <c r="B67" s="43"/>
      <c r="C67" s="34"/>
      <c r="D67" s="34"/>
      <c r="G67" s="46"/>
      <c r="J67" s="177"/>
      <c r="K67" s="178"/>
      <c r="L67" s="224"/>
      <c r="M67" s="48"/>
      <c r="N67" s="225"/>
      <c r="O67" s="225"/>
      <c r="P67" s="48"/>
      <c r="Q67" s="224"/>
      <c r="R67" s="48"/>
      <c r="S67" s="48"/>
      <c r="T67" s="48"/>
      <c r="U67" s="181"/>
      <c r="V67" s="3"/>
      <c r="W67" s="3"/>
      <c r="X67" s="3"/>
      <c r="Y67" s="3"/>
      <c r="Z67" s="226"/>
      <c r="AA67" s="3"/>
      <c r="AB67" s="222"/>
      <c r="AC67" s="222"/>
      <c r="AD67" s="180"/>
      <c r="AE67" s="221"/>
      <c r="AF67" s="221"/>
      <c r="AG67" s="221"/>
      <c r="AH67" s="221"/>
      <c r="AI67" s="221"/>
      <c r="AJ67" s="221"/>
      <c r="AK67" s="48"/>
      <c r="AL67" s="48"/>
      <c r="AM67" s="48"/>
      <c r="AN67" s="224"/>
      <c r="AO67" s="48"/>
      <c r="AP67" s="225"/>
      <c r="AQ67" s="225"/>
      <c r="AR67" s="48"/>
      <c r="AS67" s="224"/>
      <c r="AT67" s="48"/>
      <c r="AU67" s="48"/>
      <c r="AV67" s="48"/>
      <c r="AW67" s="181"/>
      <c r="AX67" s="3"/>
      <c r="AY67" s="3"/>
      <c r="AZ67" s="3"/>
      <c r="BA67" s="3"/>
      <c r="BB67" s="226"/>
      <c r="BC67" s="3"/>
      <c r="BD67" s="222"/>
    </row>
    <row r="68" spans="1:56" ht="33.75" customHeight="1" thickBot="1">
      <c r="A68" s="203"/>
      <c r="B68" s="204"/>
      <c r="C68" s="205"/>
      <c r="D68" s="205"/>
      <c r="E68" s="204"/>
      <c r="F68" s="204"/>
      <c r="G68" s="205"/>
      <c r="H68" s="206"/>
      <c r="I68" s="206"/>
      <c r="J68" s="206"/>
      <c r="K68" s="207"/>
      <c r="L68" s="224"/>
      <c r="M68" s="48"/>
      <c r="N68" s="225"/>
      <c r="O68" s="225"/>
      <c r="P68" s="48"/>
      <c r="Q68" s="224"/>
      <c r="R68" s="48"/>
      <c r="S68" s="48"/>
      <c r="T68" s="48"/>
      <c r="U68" s="181"/>
      <c r="V68" s="3"/>
      <c r="W68" s="3"/>
      <c r="X68" s="3"/>
      <c r="Y68" s="3"/>
      <c r="Z68" s="226"/>
      <c r="AA68" s="3"/>
      <c r="AB68" s="222"/>
      <c r="AC68" s="222"/>
      <c r="AD68" s="180"/>
      <c r="AE68" s="221"/>
      <c r="AF68" s="221"/>
      <c r="AG68" s="221"/>
      <c r="AH68" s="221"/>
      <c r="AI68" s="221"/>
      <c r="AJ68" s="221"/>
      <c r="AK68" s="48"/>
      <c r="AL68" s="48"/>
      <c r="AM68" s="48"/>
      <c r="AN68" s="224"/>
      <c r="AO68" s="48"/>
      <c r="AP68" s="225"/>
      <c r="AQ68" s="225"/>
      <c r="AR68" s="48"/>
      <c r="AS68" s="224"/>
      <c r="AT68" s="48"/>
      <c r="AU68" s="48"/>
      <c r="AV68" s="48"/>
      <c r="AW68" s="181"/>
      <c r="AX68" s="3"/>
      <c r="AY68" s="3"/>
      <c r="AZ68" s="3"/>
      <c r="BA68" s="3"/>
      <c r="BB68" s="226"/>
      <c r="BC68" s="3"/>
      <c r="BD68" s="222"/>
    </row>
    <row r="69" spans="1:56" ht="33.75" customHeight="1">
      <c r="A69" s="34"/>
      <c r="B69" s="37"/>
      <c r="C69" s="37"/>
      <c r="D69" s="39"/>
      <c r="E69" s="286"/>
      <c r="F69" s="42"/>
      <c r="L69" s="224"/>
      <c r="M69" s="48"/>
      <c r="N69" s="225"/>
      <c r="O69" s="225"/>
      <c r="P69" s="48"/>
      <c r="Q69" s="224"/>
      <c r="R69" s="48"/>
      <c r="S69" s="48"/>
      <c r="T69" s="48"/>
      <c r="U69" s="181"/>
      <c r="V69" s="3"/>
      <c r="W69" s="3"/>
      <c r="X69" s="3"/>
      <c r="Y69" s="3"/>
      <c r="Z69" s="226"/>
      <c r="AA69" s="3"/>
      <c r="AB69" s="222"/>
      <c r="AC69" s="222"/>
      <c r="AD69" s="180"/>
      <c r="AE69" s="221"/>
      <c r="AF69" s="221"/>
      <c r="AG69" s="221"/>
      <c r="AH69" s="221"/>
      <c r="AI69" s="221"/>
      <c r="AJ69" s="221"/>
      <c r="AK69" s="48"/>
      <c r="AL69" s="48"/>
      <c r="AM69" s="48"/>
      <c r="AN69" s="224"/>
      <c r="AO69" s="48"/>
      <c r="AP69" s="225"/>
      <c r="AQ69" s="225"/>
      <c r="AR69" s="48"/>
      <c r="AS69" s="224"/>
      <c r="AT69" s="48"/>
      <c r="AU69" s="48"/>
      <c r="AV69" s="48"/>
      <c r="AW69" s="181"/>
      <c r="AX69" s="3"/>
      <c r="AY69" s="3"/>
      <c r="AZ69" s="3"/>
      <c r="BA69" s="3"/>
      <c r="BB69" s="226"/>
      <c r="BC69" s="3"/>
      <c r="BD69" s="222"/>
    </row>
    <row r="70" spans="1:56" ht="33.75" customHeight="1">
      <c r="A70" s="34"/>
      <c r="B70" s="34"/>
      <c r="C70" s="34"/>
      <c r="D70" s="228"/>
      <c r="E70" s="232"/>
      <c r="G70" s="44"/>
      <c r="H70" s="235"/>
      <c r="I70" s="236"/>
      <c r="J70" s="41"/>
      <c r="L70" s="224"/>
      <c r="M70" s="48"/>
      <c r="N70" s="225"/>
      <c r="O70" s="225"/>
      <c r="P70" s="48"/>
      <c r="Q70" s="224"/>
      <c r="R70" s="48"/>
      <c r="S70" s="48"/>
      <c r="T70" s="48"/>
      <c r="U70" s="181"/>
      <c r="V70" s="3"/>
      <c r="W70" s="3"/>
      <c r="X70" s="3"/>
      <c r="Y70" s="3"/>
      <c r="Z70" s="226"/>
      <c r="AA70" s="3"/>
      <c r="AB70" s="222"/>
      <c r="AC70" s="222"/>
      <c r="AD70" s="180"/>
      <c r="AE70" s="221"/>
      <c r="AF70" s="221"/>
      <c r="AG70" s="221"/>
      <c r="AH70" s="221"/>
      <c r="AI70" s="221"/>
      <c r="AJ70" s="221"/>
      <c r="AK70" s="48"/>
      <c r="AL70" s="48"/>
      <c r="AM70" s="48"/>
      <c r="AN70" s="224"/>
      <c r="AO70" s="48"/>
      <c r="AP70" s="225"/>
      <c r="AQ70" s="225"/>
      <c r="AR70" s="48"/>
      <c r="AS70" s="224"/>
      <c r="AT70" s="48"/>
      <c r="AU70" s="48"/>
      <c r="AV70" s="48"/>
      <c r="AW70" s="181"/>
      <c r="AX70" s="3"/>
      <c r="AY70" s="3"/>
      <c r="AZ70" s="3"/>
      <c r="BA70" s="3"/>
      <c r="BB70" s="226"/>
      <c r="BC70" s="3"/>
      <c r="BD70" s="222"/>
    </row>
    <row r="71" spans="3:56" ht="33.75" customHeight="1">
      <c r="C71" s="34"/>
      <c r="D71" s="299"/>
      <c r="E71" s="299"/>
      <c r="F71" s="34"/>
      <c r="G71" s="34"/>
      <c r="H71" s="34"/>
      <c r="L71" s="224"/>
      <c r="M71" s="48"/>
      <c r="N71" s="225"/>
      <c r="O71" s="225"/>
      <c r="P71" s="48"/>
      <c r="Q71" s="224"/>
      <c r="R71" s="48"/>
      <c r="S71" s="48"/>
      <c r="T71" s="48"/>
      <c r="U71" s="181"/>
      <c r="V71" s="3"/>
      <c r="W71" s="3"/>
      <c r="X71" s="3"/>
      <c r="Y71" s="3"/>
      <c r="Z71" s="226"/>
      <c r="AA71" s="3"/>
      <c r="AB71" s="222"/>
      <c r="AC71" s="222"/>
      <c r="AD71" s="180"/>
      <c r="AE71" s="221"/>
      <c r="AF71" s="221"/>
      <c r="AG71" s="221"/>
      <c r="AH71" s="221"/>
      <c r="AI71" s="221"/>
      <c r="AJ71" s="221"/>
      <c r="AK71" s="48"/>
      <c r="AL71" s="48"/>
      <c r="AM71" s="48"/>
      <c r="AN71" s="224"/>
      <c r="AO71" s="48"/>
      <c r="AP71" s="225"/>
      <c r="AQ71" s="225"/>
      <c r="AR71" s="48"/>
      <c r="AS71" s="224"/>
      <c r="AT71" s="48"/>
      <c r="AU71" s="48"/>
      <c r="AV71" s="48"/>
      <c r="AW71" s="181"/>
      <c r="AX71" s="3"/>
      <c r="AY71" s="3"/>
      <c r="AZ71" s="3"/>
      <c r="BA71" s="3"/>
      <c r="BB71" s="226"/>
      <c r="BC71" s="3"/>
      <c r="BD71" s="222"/>
    </row>
    <row r="72" spans="1:43" ht="33.75" customHeight="1">
      <c r="A72" s="45"/>
      <c r="B72" s="297"/>
      <c r="C72" s="297"/>
      <c r="D72" s="34"/>
      <c r="E72" s="34"/>
      <c r="F72" s="297"/>
      <c r="G72" s="297"/>
      <c r="H72" s="34"/>
      <c r="I72" s="34"/>
      <c r="N72" s="190"/>
      <c r="O72" s="190"/>
      <c r="AL72" s="218"/>
      <c r="AP72" s="190"/>
      <c r="AQ72" s="190"/>
    </row>
    <row r="73" spans="1:9" ht="33.75" customHeight="1">
      <c r="A73" s="36"/>
      <c r="B73" s="36"/>
      <c r="C73" s="34"/>
      <c r="E73" s="36"/>
      <c r="F73" s="36"/>
      <c r="G73" s="34"/>
      <c r="I73" s="34"/>
    </row>
    <row r="74" spans="1:8" ht="33.75" customHeight="1">
      <c r="A74" s="43"/>
      <c r="D74" s="34"/>
      <c r="E74" s="43"/>
      <c r="H74" s="34"/>
    </row>
    <row r="75" spans="1:11" ht="33.75" customHeight="1">
      <c r="A75" s="43"/>
      <c r="B75" s="246"/>
      <c r="C75" s="246"/>
      <c r="D75" s="46"/>
      <c r="E75" s="43"/>
      <c r="F75" s="246"/>
      <c r="G75" s="246"/>
      <c r="H75" s="46"/>
      <c r="J75" s="43"/>
      <c r="K75" s="43"/>
    </row>
    <row r="76" spans="1:11" ht="33.75" customHeight="1">
      <c r="A76" s="43"/>
      <c r="B76" s="246"/>
      <c r="C76" s="246"/>
      <c r="D76" s="46"/>
      <c r="E76" s="43"/>
      <c r="F76" s="246"/>
      <c r="G76" s="246"/>
      <c r="H76" s="46"/>
      <c r="J76" s="43"/>
      <c r="K76" s="43"/>
    </row>
    <row r="77" spans="1:54" ht="33.75" customHeight="1">
      <c r="A77" s="43"/>
      <c r="B77" s="246"/>
      <c r="C77" s="246"/>
      <c r="D77" s="46"/>
      <c r="E77" s="43"/>
      <c r="F77" s="246"/>
      <c r="G77" s="246"/>
      <c r="H77" s="46"/>
      <c r="J77" s="43"/>
      <c r="K77" s="43"/>
      <c r="Z77" s="165"/>
      <c r="BB77" s="165"/>
    </row>
    <row r="78" spans="4:55" ht="33.75" customHeight="1">
      <c r="D78" s="46"/>
      <c r="H78" s="46"/>
      <c r="AA78" s="227"/>
      <c r="AC78" s="165"/>
      <c r="BC78" s="227"/>
    </row>
    <row r="79" spans="4:47" ht="33.75" customHeight="1">
      <c r="D79" s="3"/>
      <c r="H79" s="46"/>
      <c r="L79" s="143"/>
      <c r="M79" s="215"/>
      <c r="N79" s="143"/>
      <c r="O79" s="143"/>
      <c r="P79" s="143"/>
      <c r="S79" s="216"/>
      <c r="AC79" s="217"/>
      <c r="AJ79" s="3"/>
      <c r="AM79" s="143"/>
      <c r="AN79" s="143"/>
      <c r="AO79" s="215"/>
      <c r="AP79" s="143"/>
      <c r="AQ79" s="143"/>
      <c r="AR79" s="143"/>
      <c r="AU79" s="216"/>
    </row>
    <row r="80" spans="1:49" ht="33.75" customHeight="1">
      <c r="A80" s="43"/>
      <c r="D80" s="3"/>
      <c r="E80" s="43"/>
      <c r="H80" s="3"/>
      <c r="R80" s="162"/>
      <c r="U80" s="163"/>
      <c r="AC80" s="3"/>
      <c r="AD80" s="41"/>
      <c r="AE80" s="41"/>
      <c r="AF80" s="41"/>
      <c r="AT80" s="162"/>
      <c r="AW80" s="163"/>
    </row>
    <row r="81" spans="1:37" ht="33.75" customHeight="1">
      <c r="A81" s="43"/>
      <c r="B81" s="246"/>
      <c r="C81" s="246"/>
      <c r="D81" s="46"/>
      <c r="E81" s="43"/>
      <c r="F81" s="246"/>
      <c r="G81" s="246"/>
      <c r="H81" s="46"/>
      <c r="AC81" s="3"/>
      <c r="AK81" s="164"/>
    </row>
    <row r="82" spans="1:56" ht="33.75" customHeight="1">
      <c r="A82" s="43"/>
      <c r="B82" s="246"/>
      <c r="C82" s="246"/>
      <c r="D82" s="46"/>
      <c r="E82" s="43"/>
      <c r="F82" s="246"/>
      <c r="G82" s="246"/>
      <c r="H82" s="46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36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</row>
    <row r="83" spans="12:56" ht="33.75" customHeight="1">
      <c r="L83" s="143"/>
      <c r="M83" s="143"/>
      <c r="N83" s="143"/>
      <c r="O83" s="3"/>
      <c r="P83" s="143"/>
      <c r="Q83" s="143"/>
      <c r="R83" s="143"/>
      <c r="S83" s="218"/>
      <c r="T83" s="143"/>
      <c r="U83" s="143"/>
      <c r="V83" s="143"/>
      <c r="W83" s="143"/>
      <c r="X83" s="143"/>
      <c r="Y83" s="143"/>
      <c r="Z83" s="143"/>
      <c r="AA83" s="143"/>
      <c r="AB83" s="143"/>
      <c r="AC83" s="3"/>
      <c r="AD83" s="143"/>
      <c r="AE83" s="143"/>
      <c r="AF83" s="143"/>
      <c r="AG83" s="218"/>
      <c r="AH83" s="218"/>
      <c r="AI83" s="143"/>
      <c r="AJ83" s="143"/>
      <c r="AK83" s="43"/>
      <c r="AL83" s="143"/>
      <c r="AM83" s="143"/>
      <c r="AN83" s="143"/>
      <c r="AO83" s="143"/>
      <c r="AP83" s="143"/>
      <c r="AQ83" s="3"/>
      <c r="AR83" s="143"/>
      <c r="AS83" s="143"/>
      <c r="AT83" s="143"/>
      <c r="AU83" s="218"/>
      <c r="AV83" s="143"/>
      <c r="AW83" s="143"/>
      <c r="AX83" s="143"/>
      <c r="AY83" s="143"/>
      <c r="AZ83" s="143"/>
      <c r="BA83" s="143"/>
      <c r="BB83" s="143"/>
      <c r="BC83" s="143"/>
      <c r="BD83" s="143"/>
    </row>
    <row r="84" spans="1:42" ht="33.75" customHeight="1">
      <c r="A84" s="43"/>
      <c r="B84" s="43"/>
      <c r="C84" s="34"/>
      <c r="D84" s="34"/>
      <c r="G84" s="46"/>
      <c r="J84" s="43"/>
      <c r="K84" s="43"/>
      <c r="N84" s="208"/>
      <c r="AP84" s="208"/>
    </row>
    <row r="85" spans="1:56" ht="33.75" customHeight="1">
      <c r="A85" s="47"/>
      <c r="B85" s="47"/>
      <c r="C85" s="34"/>
      <c r="D85" s="34"/>
      <c r="E85" s="47"/>
      <c r="F85" s="47"/>
      <c r="G85" s="34"/>
      <c r="L85" s="34"/>
      <c r="M85" s="219"/>
      <c r="N85" s="41"/>
      <c r="P85" s="219"/>
      <c r="Q85" s="34"/>
      <c r="R85" s="34"/>
      <c r="S85" s="34"/>
      <c r="T85" s="34"/>
      <c r="U85" s="41"/>
      <c r="AB85" s="41"/>
      <c r="AC85" s="41"/>
      <c r="AD85" s="41"/>
      <c r="AL85" s="34"/>
      <c r="AM85" s="34"/>
      <c r="AN85" s="34"/>
      <c r="AO85" s="219"/>
      <c r="AP85" s="41"/>
      <c r="AR85" s="219"/>
      <c r="AS85" s="34"/>
      <c r="AT85" s="34"/>
      <c r="AU85" s="34"/>
      <c r="AV85" s="34"/>
      <c r="AW85" s="41"/>
      <c r="BD85" s="41"/>
    </row>
    <row r="86" spans="1:56" ht="33.75" customHeight="1">
      <c r="A86" s="34"/>
      <c r="B86" s="37"/>
      <c r="C86" s="37"/>
      <c r="D86" s="39"/>
      <c r="E86" s="286"/>
      <c r="F86" s="42"/>
      <c r="L86" s="183"/>
      <c r="M86" s="164"/>
      <c r="N86" s="220"/>
      <c r="O86" s="220"/>
      <c r="P86" s="164"/>
      <c r="Q86" s="162"/>
      <c r="R86" s="162"/>
      <c r="S86" s="162"/>
      <c r="T86" s="162"/>
      <c r="U86" s="41"/>
      <c r="V86" s="221"/>
      <c r="W86" s="221"/>
      <c r="X86" s="44"/>
      <c r="Y86" s="221"/>
      <c r="Z86" s="221"/>
      <c r="AA86" s="221"/>
      <c r="AB86" s="222"/>
      <c r="AC86" s="222"/>
      <c r="AD86" s="44"/>
      <c r="AE86" s="221"/>
      <c r="AF86" s="221"/>
      <c r="AG86" s="44"/>
      <c r="AH86" s="221"/>
      <c r="AI86" s="221"/>
      <c r="AJ86" s="221"/>
      <c r="AK86" s="183"/>
      <c r="AL86" s="183"/>
      <c r="AM86" s="183"/>
      <c r="AN86" s="183"/>
      <c r="AO86" s="164"/>
      <c r="AP86" s="220"/>
      <c r="AQ86" s="220"/>
      <c r="AR86" s="164"/>
      <c r="AS86" s="162"/>
      <c r="AT86" s="162"/>
      <c r="AU86" s="162"/>
      <c r="AV86" s="162"/>
      <c r="AW86" s="41"/>
      <c r="AX86" s="221"/>
      <c r="AY86" s="221"/>
      <c r="AZ86" s="44"/>
      <c r="BA86" s="221"/>
      <c r="BB86" s="221"/>
      <c r="BC86" s="221"/>
      <c r="BD86" s="222"/>
    </row>
    <row r="87" spans="1:56" ht="33.75" customHeight="1">
      <c r="A87" s="34"/>
      <c r="B87" s="34"/>
      <c r="C87" s="34"/>
      <c r="D87" s="228"/>
      <c r="G87" s="44"/>
      <c r="H87" s="235"/>
      <c r="I87" s="236"/>
      <c r="J87" s="41"/>
      <c r="L87" s="183"/>
      <c r="M87" s="164"/>
      <c r="N87" s="220"/>
      <c r="O87" s="220"/>
      <c r="P87" s="164"/>
      <c r="Q87" s="162"/>
      <c r="R87" s="162"/>
      <c r="S87" s="162"/>
      <c r="T87" s="162"/>
      <c r="U87" s="41"/>
      <c r="V87" s="221"/>
      <c r="W87" s="221"/>
      <c r="X87" s="44"/>
      <c r="Y87" s="221"/>
      <c r="Z87" s="221"/>
      <c r="AA87" s="221"/>
      <c r="AB87" s="222"/>
      <c r="AC87" s="222"/>
      <c r="AD87" s="44"/>
      <c r="AE87" s="221"/>
      <c r="AF87" s="221"/>
      <c r="AG87" s="44"/>
      <c r="AH87" s="221"/>
      <c r="AI87" s="221"/>
      <c r="AJ87" s="221"/>
      <c r="AK87" s="183"/>
      <c r="AL87" s="183"/>
      <c r="AM87" s="183"/>
      <c r="AN87" s="183"/>
      <c r="AO87" s="164"/>
      <c r="AP87" s="220"/>
      <c r="AQ87" s="220"/>
      <c r="AR87" s="164"/>
      <c r="AS87" s="162"/>
      <c r="AT87" s="162"/>
      <c r="AU87" s="162"/>
      <c r="AV87" s="162"/>
      <c r="AW87" s="41"/>
      <c r="AX87" s="221"/>
      <c r="AY87" s="221"/>
      <c r="AZ87" s="44"/>
      <c r="BA87" s="221"/>
      <c r="BB87" s="221"/>
      <c r="BC87" s="221"/>
      <c r="BD87" s="222"/>
    </row>
    <row r="88" spans="3:56" ht="33.75" customHeight="1">
      <c r="C88" s="34"/>
      <c r="D88" s="36"/>
      <c r="E88" s="34"/>
      <c r="F88" s="34"/>
      <c r="G88" s="34"/>
      <c r="H88" s="34"/>
      <c r="L88" s="183"/>
      <c r="M88" s="164"/>
      <c r="N88" s="220"/>
      <c r="O88" s="220"/>
      <c r="P88" s="164"/>
      <c r="Q88" s="162"/>
      <c r="R88" s="162"/>
      <c r="S88" s="162"/>
      <c r="T88" s="162"/>
      <c r="U88" s="41"/>
      <c r="V88" s="221"/>
      <c r="W88" s="221"/>
      <c r="X88" s="44"/>
      <c r="Y88" s="221"/>
      <c r="Z88" s="221"/>
      <c r="AA88" s="221"/>
      <c r="AB88" s="222"/>
      <c r="AC88" s="222"/>
      <c r="AD88" s="44"/>
      <c r="AE88" s="221"/>
      <c r="AF88" s="221"/>
      <c r="AG88" s="44"/>
      <c r="AH88" s="221"/>
      <c r="AI88" s="221"/>
      <c r="AJ88" s="221"/>
      <c r="AK88" s="183"/>
      <c r="AL88" s="183"/>
      <c r="AM88" s="183"/>
      <c r="AN88" s="183"/>
      <c r="AO88" s="164"/>
      <c r="AP88" s="220"/>
      <c r="AQ88" s="220"/>
      <c r="AR88" s="164"/>
      <c r="AS88" s="162"/>
      <c r="AT88" s="162"/>
      <c r="AU88" s="162"/>
      <c r="AV88" s="162"/>
      <c r="AW88" s="41"/>
      <c r="AX88" s="221"/>
      <c r="AY88" s="221"/>
      <c r="AZ88" s="44"/>
      <c r="BA88" s="221"/>
      <c r="BB88" s="221"/>
      <c r="BC88" s="221"/>
      <c r="BD88" s="222"/>
    </row>
    <row r="89" spans="1:56" ht="33.75" customHeight="1">
      <c r="A89" s="45"/>
      <c r="B89" s="297"/>
      <c r="C89" s="297"/>
      <c r="D89" s="34"/>
      <c r="E89" s="34"/>
      <c r="F89" s="297"/>
      <c r="G89" s="297"/>
      <c r="H89" s="34"/>
      <c r="I89" s="34"/>
      <c r="L89" s="183"/>
      <c r="M89" s="164"/>
      <c r="N89" s="220"/>
      <c r="O89" s="220"/>
      <c r="P89" s="164"/>
      <c r="Q89" s="162"/>
      <c r="R89" s="162"/>
      <c r="S89" s="162"/>
      <c r="T89" s="162"/>
      <c r="U89" s="41"/>
      <c r="V89" s="221"/>
      <c r="W89" s="221"/>
      <c r="X89" s="44"/>
      <c r="Y89" s="221"/>
      <c r="Z89" s="221"/>
      <c r="AA89" s="221"/>
      <c r="AB89" s="222"/>
      <c r="AC89" s="222"/>
      <c r="AD89" s="44"/>
      <c r="AE89" s="221"/>
      <c r="AF89" s="221"/>
      <c r="AG89" s="44"/>
      <c r="AH89" s="221"/>
      <c r="AI89" s="221"/>
      <c r="AJ89" s="221"/>
      <c r="AK89" s="183"/>
      <c r="AL89" s="183"/>
      <c r="AM89" s="183"/>
      <c r="AN89" s="183"/>
      <c r="AO89" s="164"/>
      <c r="AP89" s="220"/>
      <c r="AQ89" s="220"/>
      <c r="AR89" s="164"/>
      <c r="AS89" s="162"/>
      <c r="AT89" s="162"/>
      <c r="AU89" s="162"/>
      <c r="AV89" s="162"/>
      <c r="AW89" s="41"/>
      <c r="AX89" s="221"/>
      <c r="AY89" s="221"/>
      <c r="AZ89" s="44"/>
      <c r="BA89" s="221"/>
      <c r="BB89" s="221"/>
      <c r="BC89" s="221"/>
      <c r="BD89" s="222"/>
    </row>
    <row r="90" spans="1:56" ht="33.75" customHeight="1">
      <c r="A90" s="36"/>
      <c r="B90" s="36"/>
      <c r="C90" s="34"/>
      <c r="E90" s="36"/>
      <c r="F90" s="36"/>
      <c r="G90" s="34"/>
      <c r="I90" s="34"/>
      <c r="L90" s="183"/>
      <c r="M90" s="164"/>
      <c r="N90" s="220"/>
      <c r="O90" s="220"/>
      <c r="P90" s="164"/>
      <c r="Q90" s="162"/>
      <c r="R90" s="162"/>
      <c r="S90" s="162"/>
      <c r="T90" s="162"/>
      <c r="U90" s="41"/>
      <c r="V90" s="221"/>
      <c r="W90" s="221"/>
      <c r="X90" s="44"/>
      <c r="Y90" s="221"/>
      <c r="Z90" s="221"/>
      <c r="AA90" s="221"/>
      <c r="AB90" s="222"/>
      <c r="AC90" s="222"/>
      <c r="AD90" s="44"/>
      <c r="AE90" s="221"/>
      <c r="AF90" s="221"/>
      <c r="AG90" s="44"/>
      <c r="AH90" s="221"/>
      <c r="AI90" s="221"/>
      <c r="AJ90" s="221"/>
      <c r="AK90" s="183"/>
      <c r="AL90" s="183"/>
      <c r="AM90" s="183"/>
      <c r="AN90" s="183"/>
      <c r="AO90" s="164"/>
      <c r="AP90" s="220"/>
      <c r="AQ90" s="220"/>
      <c r="AR90" s="164"/>
      <c r="AS90" s="162"/>
      <c r="AT90" s="162"/>
      <c r="AU90" s="162"/>
      <c r="AV90" s="162"/>
      <c r="AW90" s="41"/>
      <c r="AX90" s="221"/>
      <c r="AY90" s="221"/>
      <c r="AZ90" s="44"/>
      <c r="BA90" s="221"/>
      <c r="BB90" s="221"/>
      <c r="BC90" s="221"/>
      <c r="BD90" s="222"/>
    </row>
    <row r="91" spans="1:43" ht="33.75" customHeight="1">
      <c r="A91" s="43"/>
      <c r="D91" s="34"/>
      <c r="E91" s="43"/>
      <c r="F91" s="43"/>
      <c r="G91" s="34"/>
      <c r="H91" s="34"/>
      <c r="N91" s="223"/>
      <c r="O91" s="223"/>
      <c r="AK91" s="45"/>
      <c r="AL91" s="44"/>
      <c r="AP91" s="223"/>
      <c r="AQ91" s="223"/>
    </row>
    <row r="92" spans="1:52" ht="33.75" customHeight="1">
      <c r="A92" s="43"/>
      <c r="B92" s="3"/>
      <c r="C92" s="273"/>
      <c r="D92" s="46"/>
      <c r="E92" s="43"/>
      <c r="F92" s="3"/>
      <c r="G92" s="246"/>
      <c r="H92" s="46"/>
      <c r="J92" s="43"/>
      <c r="K92" s="43"/>
      <c r="N92" s="190"/>
      <c r="O92" s="191"/>
      <c r="U92" s="41"/>
      <c r="X92" s="34"/>
      <c r="AD92" s="34"/>
      <c r="AE92" s="34"/>
      <c r="AF92" s="34"/>
      <c r="AG92" s="34"/>
      <c r="AH92" s="34"/>
      <c r="AI92" s="34"/>
      <c r="AJ92" s="34"/>
      <c r="AP92" s="190"/>
      <c r="AQ92" s="191"/>
      <c r="AW92" s="41"/>
      <c r="AZ92" s="34"/>
    </row>
    <row r="93" spans="1:56" ht="33.75" customHeight="1">
      <c r="A93" s="43"/>
      <c r="B93" s="3"/>
      <c r="C93" s="273"/>
      <c r="D93" s="46"/>
      <c r="E93" s="43"/>
      <c r="F93" s="3"/>
      <c r="G93" s="246"/>
      <c r="H93" s="46"/>
      <c r="J93" s="43"/>
      <c r="K93" s="43"/>
      <c r="L93" s="224"/>
      <c r="M93" s="48"/>
      <c r="N93" s="225"/>
      <c r="O93" s="225"/>
      <c r="P93" s="48"/>
      <c r="Q93" s="224"/>
      <c r="R93" s="48"/>
      <c r="S93" s="48"/>
      <c r="T93" s="48"/>
      <c r="U93" s="181"/>
      <c r="V93" s="3"/>
      <c r="W93" s="3"/>
      <c r="X93" s="3"/>
      <c r="Y93" s="3"/>
      <c r="Z93" s="226"/>
      <c r="AA93" s="3"/>
      <c r="AB93" s="222"/>
      <c r="AC93" s="222"/>
      <c r="AD93" s="180"/>
      <c r="AE93" s="221"/>
      <c r="AF93" s="221"/>
      <c r="AG93" s="221"/>
      <c r="AH93" s="221"/>
      <c r="AI93" s="221"/>
      <c r="AJ93" s="221"/>
      <c r="AK93" s="48"/>
      <c r="AL93" s="48"/>
      <c r="AM93" s="48"/>
      <c r="AN93" s="224"/>
      <c r="AO93" s="48"/>
      <c r="AP93" s="225"/>
      <c r="AQ93" s="225"/>
      <c r="AR93" s="48"/>
      <c r="AS93" s="224"/>
      <c r="AT93" s="48"/>
      <c r="AU93" s="48"/>
      <c r="AV93" s="48"/>
      <c r="AW93" s="181"/>
      <c r="AX93" s="3"/>
      <c r="AY93" s="3"/>
      <c r="AZ93" s="3"/>
      <c r="BA93" s="3"/>
      <c r="BB93" s="226"/>
      <c r="BC93" s="3"/>
      <c r="BD93" s="222"/>
    </row>
    <row r="94" spans="1:56" ht="33.75" customHeight="1">
      <c r="A94" s="43"/>
      <c r="B94" s="3"/>
      <c r="C94" s="273"/>
      <c r="D94" s="46"/>
      <c r="E94" s="43"/>
      <c r="F94" s="3"/>
      <c r="G94" s="246"/>
      <c r="H94" s="46"/>
      <c r="J94" s="43"/>
      <c r="K94" s="43"/>
      <c r="L94" s="224"/>
      <c r="M94" s="48"/>
      <c r="N94" s="225"/>
      <c r="O94" s="225"/>
      <c r="P94" s="48"/>
      <c r="Q94" s="224"/>
      <c r="R94" s="48"/>
      <c r="S94" s="48"/>
      <c r="T94" s="48"/>
      <c r="U94" s="181"/>
      <c r="V94" s="3"/>
      <c r="W94" s="3"/>
      <c r="X94" s="3"/>
      <c r="Y94" s="3"/>
      <c r="Z94" s="226"/>
      <c r="AA94" s="3"/>
      <c r="AB94" s="222"/>
      <c r="AC94" s="222"/>
      <c r="AD94" s="180"/>
      <c r="AE94" s="221"/>
      <c r="AF94" s="221"/>
      <c r="AG94" s="221"/>
      <c r="AH94" s="221"/>
      <c r="AI94" s="221"/>
      <c r="AJ94" s="221"/>
      <c r="AK94" s="48"/>
      <c r="AL94" s="48"/>
      <c r="AM94" s="48"/>
      <c r="AN94" s="224"/>
      <c r="AO94" s="48"/>
      <c r="AP94" s="225"/>
      <c r="AQ94" s="225"/>
      <c r="AR94" s="48"/>
      <c r="AS94" s="224"/>
      <c r="AT94" s="48"/>
      <c r="AU94" s="48"/>
      <c r="AV94" s="48"/>
      <c r="AW94" s="181"/>
      <c r="AX94" s="3"/>
      <c r="AY94" s="3"/>
      <c r="AZ94" s="3"/>
      <c r="BA94" s="3"/>
      <c r="BB94" s="226"/>
      <c r="BC94" s="3"/>
      <c r="BD94" s="222"/>
    </row>
    <row r="95" spans="4:56" ht="33.75" customHeight="1">
      <c r="D95" s="46"/>
      <c r="H95" s="46"/>
      <c r="L95" s="224"/>
      <c r="M95" s="48"/>
      <c r="N95" s="225"/>
      <c r="O95" s="225"/>
      <c r="P95" s="48"/>
      <c r="Q95" s="224"/>
      <c r="R95" s="48"/>
      <c r="S95" s="48"/>
      <c r="T95" s="48"/>
      <c r="U95" s="181"/>
      <c r="V95" s="3"/>
      <c r="W95" s="3"/>
      <c r="X95" s="3"/>
      <c r="Y95" s="3"/>
      <c r="Z95" s="226"/>
      <c r="AA95" s="3"/>
      <c r="AB95" s="222"/>
      <c r="AC95" s="222"/>
      <c r="AD95" s="180"/>
      <c r="AE95" s="221"/>
      <c r="AF95" s="221"/>
      <c r="AG95" s="221"/>
      <c r="AH95" s="221"/>
      <c r="AI95" s="221"/>
      <c r="AJ95" s="221"/>
      <c r="AK95" s="48"/>
      <c r="AL95" s="48"/>
      <c r="AM95" s="48"/>
      <c r="AN95" s="224"/>
      <c r="AO95" s="48"/>
      <c r="AP95" s="225"/>
      <c r="AQ95" s="225"/>
      <c r="AR95" s="48"/>
      <c r="AS95" s="224"/>
      <c r="AT95" s="48"/>
      <c r="AU95" s="48"/>
      <c r="AV95" s="48"/>
      <c r="AW95" s="181"/>
      <c r="AX95" s="3"/>
      <c r="AY95" s="3"/>
      <c r="AZ95" s="3"/>
      <c r="BA95" s="3"/>
      <c r="BB95" s="226"/>
      <c r="BC95" s="3"/>
      <c r="BD95" s="222"/>
    </row>
    <row r="96" spans="4:56" ht="33.75" customHeight="1">
      <c r="D96" s="3"/>
      <c r="H96" s="46"/>
      <c r="L96" s="224"/>
      <c r="M96" s="48"/>
      <c r="N96" s="225"/>
      <c r="O96" s="225"/>
      <c r="P96" s="48"/>
      <c r="Q96" s="224"/>
      <c r="R96" s="48"/>
      <c r="S96" s="48"/>
      <c r="T96" s="48"/>
      <c r="U96" s="181"/>
      <c r="V96" s="3"/>
      <c r="W96" s="3"/>
      <c r="X96" s="3"/>
      <c r="Y96" s="3"/>
      <c r="Z96" s="226"/>
      <c r="AA96" s="3"/>
      <c r="AB96" s="222"/>
      <c r="AC96" s="222"/>
      <c r="AD96" s="180"/>
      <c r="AE96" s="221"/>
      <c r="AF96" s="221"/>
      <c r="AG96" s="221"/>
      <c r="AH96" s="221"/>
      <c r="AI96" s="221"/>
      <c r="AJ96" s="221"/>
      <c r="AK96" s="48"/>
      <c r="AL96" s="48"/>
      <c r="AM96" s="48"/>
      <c r="AN96" s="224"/>
      <c r="AO96" s="48"/>
      <c r="AP96" s="225"/>
      <c r="AQ96" s="225"/>
      <c r="AR96" s="48"/>
      <c r="AS96" s="224"/>
      <c r="AT96" s="48"/>
      <c r="AU96" s="48"/>
      <c r="AV96" s="48"/>
      <c r="AW96" s="181"/>
      <c r="AX96" s="3"/>
      <c r="AY96" s="3"/>
      <c r="AZ96" s="3"/>
      <c r="BA96" s="3"/>
      <c r="BB96" s="226"/>
      <c r="BC96" s="3"/>
      <c r="BD96" s="222"/>
    </row>
    <row r="97" spans="1:56" ht="33.75" customHeight="1">
      <c r="A97" s="43"/>
      <c r="D97" s="3"/>
      <c r="E97" s="43"/>
      <c r="H97" s="3"/>
      <c r="L97" s="224"/>
      <c r="M97" s="48"/>
      <c r="N97" s="225"/>
      <c r="O97" s="225"/>
      <c r="P97" s="48"/>
      <c r="Q97" s="224"/>
      <c r="R97" s="48"/>
      <c r="S97" s="48"/>
      <c r="T97" s="48"/>
      <c r="U97" s="181"/>
      <c r="V97" s="3"/>
      <c r="W97" s="3"/>
      <c r="X97" s="3"/>
      <c r="Y97" s="3"/>
      <c r="Z97" s="226"/>
      <c r="AA97" s="3"/>
      <c r="AB97" s="222"/>
      <c r="AC97" s="222"/>
      <c r="AD97" s="180"/>
      <c r="AE97" s="221"/>
      <c r="AF97" s="221"/>
      <c r="AG97" s="221"/>
      <c r="AH97" s="221"/>
      <c r="AI97" s="221"/>
      <c r="AJ97" s="221"/>
      <c r="AK97" s="48"/>
      <c r="AL97" s="48"/>
      <c r="AM97" s="48"/>
      <c r="AN97" s="224"/>
      <c r="AO97" s="48"/>
      <c r="AP97" s="225"/>
      <c r="AQ97" s="225"/>
      <c r="AR97" s="48"/>
      <c r="AS97" s="224"/>
      <c r="AT97" s="48"/>
      <c r="AU97" s="48"/>
      <c r="AV97" s="48"/>
      <c r="AW97" s="181"/>
      <c r="AX97" s="3"/>
      <c r="AY97" s="3"/>
      <c r="AZ97" s="3"/>
      <c r="BA97" s="3"/>
      <c r="BB97" s="226"/>
      <c r="BC97" s="3"/>
      <c r="BD97" s="222"/>
    </row>
    <row r="98" spans="1:43" ht="33.75" customHeight="1">
      <c r="A98" s="43"/>
      <c r="B98" s="180"/>
      <c r="C98" s="180"/>
      <c r="D98" s="46"/>
      <c r="E98" s="43"/>
      <c r="F98" s="3"/>
      <c r="G98" s="246"/>
      <c r="H98" s="46"/>
      <c r="N98" s="190"/>
      <c r="O98" s="190"/>
      <c r="AL98" s="218"/>
      <c r="AP98" s="190"/>
      <c r="AQ98" s="190"/>
    </row>
    <row r="99" spans="1:8" ht="33.75" customHeight="1">
      <c r="A99" s="43"/>
      <c r="B99" s="180"/>
      <c r="C99" s="180"/>
      <c r="D99" s="46"/>
      <c r="E99" s="43"/>
      <c r="F99" s="3"/>
      <c r="G99" s="246"/>
      <c r="H99" s="46"/>
    </row>
    <row r="100" ht="33.75" customHeight="1"/>
    <row r="101" spans="1:11" ht="33.75" customHeight="1">
      <c r="A101" s="43"/>
      <c r="B101" s="43"/>
      <c r="C101" s="34"/>
      <c r="D101" s="34"/>
      <c r="G101" s="46"/>
      <c r="J101" s="43"/>
      <c r="K101" s="43"/>
    </row>
    <row r="102" spans="1:7" ht="33.75" customHeight="1">
      <c r="A102" s="47"/>
      <c r="B102" s="47"/>
      <c r="C102" s="34"/>
      <c r="D102" s="34"/>
      <c r="E102" s="47"/>
      <c r="F102" s="47"/>
      <c r="G102" s="34"/>
    </row>
    <row r="103" spans="12:47" ht="33.75" customHeight="1">
      <c r="L103" s="143"/>
      <c r="M103" s="215"/>
      <c r="N103" s="143"/>
      <c r="O103" s="143"/>
      <c r="P103" s="143"/>
      <c r="S103" s="216"/>
      <c r="AC103" s="217"/>
      <c r="AJ103" s="3"/>
      <c r="AM103" s="143"/>
      <c r="AN103" s="143"/>
      <c r="AO103" s="215"/>
      <c r="AP103" s="143"/>
      <c r="AQ103" s="143"/>
      <c r="AR103" s="143"/>
      <c r="AU103" s="216"/>
    </row>
    <row r="104" spans="18:49" ht="33.75" customHeight="1">
      <c r="R104" s="162"/>
      <c r="U104" s="163"/>
      <c r="AC104" s="3"/>
      <c r="AD104" s="41"/>
      <c r="AE104" s="41"/>
      <c r="AF104" s="41"/>
      <c r="AT104" s="162"/>
      <c r="AW104" s="163"/>
    </row>
    <row r="105" spans="29:37" ht="33.75" customHeight="1">
      <c r="AC105" s="3"/>
      <c r="AK105" s="164"/>
    </row>
    <row r="106" spans="12:56" ht="33.75" customHeight="1"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36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</row>
    <row r="107" spans="1:84" s="33" customFormat="1" ht="33.75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3"/>
      <c r="P107" s="143"/>
      <c r="Q107" s="143"/>
      <c r="R107" s="143"/>
      <c r="S107" s="218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3"/>
      <c r="AD107" s="143"/>
      <c r="AE107" s="143"/>
      <c r="AF107" s="143"/>
      <c r="AG107" s="218"/>
      <c r="AH107" s="218"/>
      <c r="AI107" s="143"/>
      <c r="AJ107" s="143"/>
      <c r="AK107" s="43"/>
      <c r="AL107" s="143"/>
      <c r="AM107" s="143"/>
      <c r="AN107" s="143"/>
      <c r="AO107" s="143"/>
      <c r="AP107" s="143"/>
      <c r="AQ107" s="3"/>
      <c r="AR107" s="143"/>
      <c r="AS107" s="143"/>
      <c r="AT107" s="143"/>
      <c r="AU107" s="218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1"/>
      <c r="CB107" s="1"/>
      <c r="CC107" s="1"/>
      <c r="CD107" s="1"/>
      <c r="CE107" s="1"/>
      <c r="CF107" s="1"/>
    </row>
    <row r="108" spans="14:42" ht="33.75" customHeight="1">
      <c r="N108" s="208"/>
      <c r="AP108" s="208"/>
    </row>
    <row r="109" spans="12:56" ht="33.75" customHeight="1">
      <c r="L109" s="34"/>
      <c r="M109" s="219"/>
      <c r="N109" s="41"/>
      <c r="P109" s="219"/>
      <c r="Q109" s="34"/>
      <c r="R109" s="34"/>
      <c r="S109" s="34"/>
      <c r="T109" s="34"/>
      <c r="U109" s="41"/>
      <c r="AB109" s="41"/>
      <c r="AC109" s="41"/>
      <c r="AD109" s="41"/>
      <c r="AL109" s="34"/>
      <c r="AM109" s="34"/>
      <c r="AN109" s="34"/>
      <c r="AO109" s="219"/>
      <c r="AP109" s="41"/>
      <c r="AR109" s="219"/>
      <c r="AS109" s="34"/>
      <c r="AT109" s="34"/>
      <c r="AU109" s="34"/>
      <c r="AV109" s="34"/>
      <c r="AW109" s="41"/>
      <c r="BD109" s="41"/>
    </row>
    <row r="110" spans="12:56" ht="33.75" customHeight="1">
      <c r="L110" s="183"/>
      <c r="M110" s="164"/>
      <c r="N110" s="220"/>
      <c r="O110" s="220"/>
      <c r="P110" s="164"/>
      <c r="Q110" s="162"/>
      <c r="R110" s="162"/>
      <c r="S110" s="162"/>
      <c r="T110" s="162"/>
      <c r="U110" s="41"/>
      <c r="V110" s="221"/>
      <c r="W110" s="221"/>
      <c r="X110" s="44"/>
      <c r="Y110" s="221"/>
      <c r="Z110" s="221"/>
      <c r="AA110" s="221"/>
      <c r="AB110" s="222"/>
      <c r="AC110" s="222"/>
      <c r="AD110" s="44"/>
      <c r="AE110" s="221"/>
      <c r="AF110" s="221"/>
      <c r="AG110" s="44"/>
      <c r="AH110" s="221"/>
      <c r="AI110" s="221"/>
      <c r="AJ110" s="221"/>
      <c r="AK110" s="183"/>
      <c r="AL110" s="183"/>
      <c r="AM110" s="183"/>
      <c r="AN110" s="183"/>
      <c r="AO110" s="164"/>
      <c r="AP110" s="220"/>
      <c r="AQ110" s="220"/>
      <c r="AR110" s="164"/>
      <c r="AS110" s="162"/>
      <c r="AT110" s="162"/>
      <c r="AU110" s="162"/>
      <c r="AV110" s="162"/>
      <c r="AW110" s="41"/>
      <c r="AX110" s="221"/>
      <c r="AY110" s="221"/>
      <c r="AZ110" s="44"/>
      <c r="BA110" s="221"/>
      <c r="BB110" s="221"/>
      <c r="BC110" s="221"/>
      <c r="BD110" s="222"/>
    </row>
    <row r="111" spans="12:56" ht="33.75" customHeight="1">
      <c r="L111" s="183"/>
      <c r="M111" s="164"/>
      <c r="N111" s="220"/>
      <c r="O111" s="220"/>
      <c r="P111" s="164"/>
      <c r="Q111" s="162"/>
      <c r="R111" s="162"/>
      <c r="S111" s="162"/>
      <c r="T111" s="162"/>
      <c r="U111" s="41"/>
      <c r="V111" s="221"/>
      <c r="W111" s="221"/>
      <c r="X111" s="44"/>
      <c r="Y111" s="221"/>
      <c r="Z111" s="221"/>
      <c r="AA111" s="221"/>
      <c r="AB111" s="222"/>
      <c r="AC111" s="222"/>
      <c r="AD111" s="44"/>
      <c r="AE111" s="221"/>
      <c r="AF111" s="221"/>
      <c r="AG111" s="44"/>
      <c r="AH111" s="221"/>
      <c r="AI111" s="221"/>
      <c r="AJ111" s="221"/>
      <c r="AK111" s="183"/>
      <c r="AL111" s="183"/>
      <c r="AM111" s="183"/>
      <c r="AN111" s="183"/>
      <c r="AO111" s="164"/>
      <c r="AP111" s="220"/>
      <c r="AQ111" s="220"/>
      <c r="AR111" s="164"/>
      <c r="AS111" s="162"/>
      <c r="AT111" s="162"/>
      <c r="AU111" s="162"/>
      <c r="AV111" s="162"/>
      <c r="AW111" s="41"/>
      <c r="AX111" s="221"/>
      <c r="AY111" s="221"/>
      <c r="AZ111" s="44"/>
      <c r="BA111" s="221"/>
      <c r="BB111" s="221"/>
      <c r="BC111" s="221"/>
      <c r="BD111" s="222"/>
    </row>
    <row r="112" spans="12:56" ht="33.75" customHeight="1">
      <c r="L112" s="183"/>
      <c r="M112" s="164"/>
      <c r="N112" s="220"/>
      <c r="O112" s="220"/>
      <c r="P112" s="164"/>
      <c r="Q112" s="162"/>
      <c r="R112" s="162"/>
      <c r="S112" s="162"/>
      <c r="T112" s="162"/>
      <c r="U112" s="41"/>
      <c r="V112" s="221"/>
      <c r="W112" s="221"/>
      <c r="X112" s="44"/>
      <c r="Y112" s="221"/>
      <c r="Z112" s="221"/>
      <c r="AA112" s="221"/>
      <c r="AB112" s="222"/>
      <c r="AC112" s="222"/>
      <c r="AD112" s="44"/>
      <c r="AE112" s="221"/>
      <c r="AF112" s="221"/>
      <c r="AG112" s="44"/>
      <c r="AH112" s="221"/>
      <c r="AI112" s="221"/>
      <c r="AJ112" s="221"/>
      <c r="AK112" s="183"/>
      <c r="AL112" s="183"/>
      <c r="AM112" s="183"/>
      <c r="AN112" s="183"/>
      <c r="AO112" s="164"/>
      <c r="AP112" s="220"/>
      <c r="AQ112" s="220"/>
      <c r="AR112" s="164"/>
      <c r="AS112" s="162"/>
      <c r="AT112" s="162"/>
      <c r="AU112" s="162"/>
      <c r="AV112" s="162"/>
      <c r="AW112" s="41"/>
      <c r="AX112" s="221"/>
      <c r="AY112" s="221"/>
      <c r="AZ112" s="44"/>
      <c r="BA112" s="221"/>
      <c r="BB112" s="221"/>
      <c r="BC112" s="221"/>
      <c r="BD112" s="222"/>
    </row>
    <row r="113" spans="12:56" ht="33.75" customHeight="1">
      <c r="L113" s="183"/>
      <c r="M113" s="164"/>
      <c r="N113" s="220"/>
      <c r="O113" s="220"/>
      <c r="P113" s="164"/>
      <c r="Q113" s="162"/>
      <c r="R113" s="162"/>
      <c r="S113" s="162"/>
      <c r="T113" s="162"/>
      <c r="U113" s="41"/>
      <c r="V113" s="221"/>
      <c r="W113" s="221"/>
      <c r="X113" s="44"/>
      <c r="Y113" s="221"/>
      <c r="Z113" s="221"/>
      <c r="AA113" s="221"/>
      <c r="AB113" s="222"/>
      <c r="AC113" s="222"/>
      <c r="AD113" s="44"/>
      <c r="AE113" s="221"/>
      <c r="AF113" s="221"/>
      <c r="AG113" s="44"/>
      <c r="AH113" s="221"/>
      <c r="AI113" s="221"/>
      <c r="AJ113" s="221"/>
      <c r="AK113" s="183"/>
      <c r="AL113" s="183"/>
      <c r="AM113" s="183"/>
      <c r="AN113" s="183"/>
      <c r="AO113" s="164"/>
      <c r="AP113" s="220"/>
      <c r="AQ113" s="220"/>
      <c r="AR113" s="164"/>
      <c r="AS113" s="162"/>
      <c r="AT113" s="162"/>
      <c r="AU113" s="162"/>
      <c r="AV113" s="162"/>
      <c r="AW113" s="41"/>
      <c r="AX113" s="221"/>
      <c r="AY113" s="221"/>
      <c r="AZ113" s="44"/>
      <c r="BA113" s="221"/>
      <c r="BB113" s="221"/>
      <c r="BC113" s="221"/>
      <c r="BD113" s="222"/>
    </row>
    <row r="114" spans="12:56" ht="33.75" customHeight="1">
      <c r="L114" s="183"/>
      <c r="M114" s="164"/>
      <c r="N114" s="220"/>
      <c r="O114" s="220"/>
      <c r="P114" s="164"/>
      <c r="Q114" s="162"/>
      <c r="R114" s="162"/>
      <c r="S114" s="162"/>
      <c r="T114" s="162"/>
      <c r="U114" s="41"/>
      <c r="V114" s="221"/>
      <c r="W114" s="221"/>
      <c r="X114" s="44"/>
      <c r="Y114" s="221"/>
      <c r="Z114" s="221"/>
      <c r="AA114" s="221"/>
      <c r="AB114" s="222"/>
      <c r="AC114" s="222"/>
      <c r="AD114" s="44"/>
      <c r="AE114" s="221"/>
      <c r="AF114" s="221"/>
      <c r="AG114" s="44"/>
      <c r="AH114" s="221"/>
      <c r="AI114" s="221"/>
      <c r="AJ114" s="221"/>
      <c r="AK114" s="183"/>
      <c r="AL114" s="183"/>
      <c r="AM114" s="183"/>
      <c r="AN114" s="183"/>
      <c r="AO114" s="164"/>
      <c r="AP114" s="220"/>
      <c r="AQ114" s="220"/>
      <c r="AR114" s="164"/>
      <c r="AS114" s="162"/>
      <c r="AT114" s="162"/>
      <c r="AU114" s="162"/>
      <c r="AV114" s="162"/>
      <c r="AW114" s="41"/>
      <c r="AX114" s="221"/>
      <c r="AY114" s="221"/>
      <c r="AZ114" s="44"/>
      <c r="BA114" s="221"/>
      <c r="BB114" s="221"/>
      <c r="BC114" s="221"/>
      <c r="BD114" s="222"/>
    </row>
    <row r="115" spans="14:43" ht="33.75" customHeight="1">
      <c r="N115" s="223"/>
      <c r="O115" s="223"/>
      <c r="AK115" s="45"/>
      <c r="AL115" s="44"/>
      <c r="AP115" s="223"/>
      <c r="AQ115" s="223"/>
    </row>
    <row r="116" spans="14:52" ht="33.75" customHeight="1">
      <c r="N116" s="190"/>
      <c r="O116" s="191"/>
      <c r="U116" s="41"/>
      <c r="X116" s="34"/>
      <c r="AD116" s="34"/>
      <c r="AE116" s="34"/>
      <c r="AF116" s="34"/>
      <c r="AG116" s="34"/>
      <c r="AH116" s="34"/>
      <c r="AI116" s="34"/>
      <c r="AJ116" s="34"/>
      <c r="AP116" s="190"/>
      <c r="AQ116" s="191"/>
      <c r="AW116" s="41"/>
      <c r="AZ116" s="34"/>
    </row>
    <row r="117" spans="12:56" ht="33.75" customHeight="1">
      <c r="L117" s="224"/>
      <c r="M117" s="48"/>
      <c r="N117" s="225"/>
      <c r="O117" s="225"/>
      <c r="P117" s="48"/>
      <c r="Q117" s="224"/>
      <c r="R117" s="48"/>
      <c r="S117" s="48"/>
      <c r="T117" s="48"/>
      <c r="U117" s="181"/>
      <c r="V117" s="3"/>
      <c r="W117" s="3"/>
      <c r="X117" s="3"/>
      <c r="Y117" s="3"/>
      <c r="Z117" s="226"/>
      <c r="AA117" s="3"/>
      <c r="AB117" s="222"/>
      <c r="AC117" s="222"/>
      <c r="AD117" s="180"/>
      <c r="AE117" s="221"/>
      <c r="AF117" s="221"/>
      <c r="AG117" s="221"/>
      <c r="AH117" s="221"/>
      <c r="AI117" s="221"/>
      <c r="AJ117" s="221"/>
      <c r="AK117" s="48"/>
      <c r="AL117" s="48"/>
      <c r="AM117" s="48"/>
      <c r="AN117" s="224"/>
      <c r="AO117" s="48"/>
      <c r="AP117" s="225"/>
      <c r="AQ117" s="225"/>
      <c r="AR117" s="48"/>
      <c r="AS117" s="224"/>
      <c r="AT117" s="48"/>
      <c r="AU117" s="48"/>
      <c r="AV117" s="48"/>
      <c r="AW117" s="181"/>
      <c r="AX117" s="3"/>
      <c r="AY117" s="3"/>
      <c r="AZ117" s="3"/>
      <c r="BA117" s="3"/>
      <c r="BB117" s="226"/>
      <c r="BC117" s="3"/>
      <c r="BD117" s="222"/>
    </row>
    <row r="118" spans="12:56" ht="33.75" customHeight="1">
      <c r="L118" s="224"/>
      <c r="M118" s="48"/>
      <c r="N118" s="225"/>
      <c r="O118" s="225"/>
      <c r="P118" s="48"/>
      <c r="Q118" s="224"/>
      <c r="R118" s="48"/>
      <c r="S118" s="48"/>
      <c r="T118" s="48"/>
      <c r="U118" s="181"/>
      <c r="V118" s="3"/>
      <c r="W118" s="3"/>
      <c r="X118" s="3"/>
      <c r="Y118" s="3"/>
      <c r="Z118" s="226"/>
      <c r="AA118" s="3"/>
      <c r="AB118" s="222"/>
      <c r="AC118" s="222"/>
      <c r="AD118" s="180"/>
      <c r="AE118" s="221"/>
      <c r="AF118" s="221"/>
      <c r="AG118" s="221"/>
      <c r="AH118" s="221"/>
      <c r="AI118" s="221"/>
      <c r="AJ118" s="221"/>
      <c r="AK118" s="48"/>
      <c r="AL118" s="48"/>
      <c r="AM118" s="48"/>
      <c r="AN118" s="224"/>
      <c r="AO118" s="48"/>
      <c r="AP118" s="225"/>
      <c r="AQ118" s="225"/>
      <c r="AR118" s="48"/>
      <c r="AS118" s="224"/>
      <c r="AT118" s="48"/>
      <c r="AU118" s="48"/>
      <c r="AV118" s="48"/>
      <c r="AW118" s="181"/>
      <c r="AX118" s="3"/>
      <c r="AY118" s="3"/>
      <c r="AZ118" s="3"/>
      <c r="BA118" s="3"/>
      <c r="BB118" s="226"/>
      <c r="BC118" s="3"/>
      <c r="BD118" s="222"/>
    </row>
    <row r="119" spans="12:56" ht="33.75" customHeight="1">
      <c r="L119" s="224"/>
      <c r="M119" s="48"/>
      <c r="N119" s="225"/>
      <c r="O119" s="225"/>
      <c r="P119" s="48"/>
      <c r="Q119" s="224"/>
      <c r="R119" s="48"/>
      <c r="S119" s="48"/>
      <c r="T119" s="48"/>
      <c r="U119" s="181"/>
      <c r="V119" s="3"/>
      <c r="W119" s="3"/>
      <c r="X119" s="3"/>
      <c r="Y119" s="3"/>
      <c r="Z119" s="226"/>
      <c r="AA119" s="3"/>
      <c r="AB119" s="222"/>
      <c r="AC119" s="222"/>
      <c r="AD119" s="180"/>
      <c r="AE119" s="221"/>
      <c r="AF119" s="221"/>
      <c r="AG119" s="221"/>
      <c r="AH119" s="221"/>
      <c r="AI119" s="221"/>
      <c r="AJ119" s="221"/>
      <c r="AK119" s="48"/>
      <c r="AL119" s="48"/>
      <c r="AM119" s="48"/>
      <c r="AN119" s="224"/>
      <c r="AO119" s="48"/>
      <c r="AP119" s="225"/>
      <c r="AQ119" s="225"/>
      <c r="AR119" s="48"/>
      <c r="AS119" s="224"/>
      <c r="AT119" s="48"/>
      <c r="AU119" s="48"/>
      <c r="AV119" s="48"/>
      <c r="AW119" s="181"/>
      <c r="AX119" s="3"/>
      <c r="AY119" s="3"/>
      <c r="AZ119" s="3"/>
      <c r="BA119" s="3"/>
      <c r="BB119" s="226"/>
      <c r="BC119" s="3"/>
      <c r="BD119" s="222"/>
    </row>
    <row r="120" spans="1:47" ht="33.75" customHeight="1">
      <c r="A120" s="34"/>
      <c r="B120" s="37"/>
      <c r="C120" s="37"/>
      <c r="D120" s="39"/>
      <c r="E120" s="286"/>
      <c r="F120" s="42"/>
      <c r="L120" s="143"/>
      <c r="M120" s="215"/>
      <c r="N120" s="143"/>
      <c r="O120" s="143"/>
      <c r="P120" s="143"/>
      <c r="S120" s="216"/>
      <c r="AC120" s="217"/>
      <c r="AJ120" s="3"/>
      <c r="AM120" s="143"/>
      <c r="AN120" s="143"/>
      <c r="AO120" s="215"/>
      <c r="AP120" s="143"/>
      <c r="AQ120" s="143"/>
      <c r="AR120" s="143"/>
      <c r="AU120" s="216"/>
    </row>
    <row r="121" spans="1:49" ht="33.75" customHeight="1">
      <c r="A121" s="34"/>
      <c r="B121" s="34"/>
      <c r="C121" s="34"/>
      <c r="D121" s="228"/>
      <c r="G121" s="44"/>
      <c r="H121" s="235"/>
      <c r="I121" s="236"/>
      <c r="J121" s="41"/>
      <c r="R121" s="162"/>
      <c r="U121" s="163"/>
      <c r="AC121" s="3"/>
      <c r="AD121" s="41"/>
      <c r="AE121" s="41"/>
      <c r="AF121" s="41"/>
      <c r="AT121" s="162"/>
      <c r="AW121" s="163"/>
    </row>
    <row r="122" spans="3:37" ht="33.75" customHeight="1">
      <c r="C122" s="34"/>
      <c r="D122" s="299"/>
      <c r="E122" s="299"/>
      <c r="F122" s="34"/>
      <c r="G122" s="34"/>
      <c r="H122" s="34"/>
      <c r="AC122" s="3"/>
      <c r="AK122" s="164"/>
    </row>
    <row r="123" spans="1:56" ht="33.75" customHeight="1">
      <c r="A123" s="45"/>
      <c r="B123" s="297"/>
      <c r="C123" s="297"/>
      <c r="D123" s="34"/>
      <c r="E123" s="34"/>
      <c r="F123" s="297"/>
      <c r="G123" s="297"/>
      <c r="H123" s="34"/>
      <c r="I123" s="34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36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</row>
    <row r="124" spans="1:84" s="33" customFormat="1" ht="33.75" customHeight="1">
      <c r="A124" s="36"/>
      <c r="B124" s="36"/>
      <c r="C124" s="34"/>
      <c r="D124" s="35"/>
      <c r="E124" s="36"/>
      <c r="F124" s="36"/>
      <c r="G124" s="34"/>
      <c r="H124" s="35"/>
      <c r="I124" s="34"/>
      <c r="J124" s="35"/>
      <c r="K124" s="35"/>
      <c r="L124" s="143"/>
      <c r="M124" s="143"/>
      <c r="N124" s="143"/>
      <c r="O124" s="3"/>
      <c r="P124" s="143"/>
      <c r="Q124" s="143"/>
      <c r="R124" s="143"/>
      <c r="S124" s="218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3"/>
      <c r="AD124" s="143"/>
      <c r="AE124" s="143"/>
      <c r="AF124" s="143"/>
      <c r="AG124" s="218"/>
      <c r="AH124" s="218"/>
      <c r="AI124" s="143"/>
      <c r="AJ124" s="143"/>
      <c r="AK124" s="43"/>
      <c r="AL124" s="143"/>
      <c r="AM124" s="143"/>
      <c r="AN124" s="143"/>
      <c r="AO124" s="143"/>
      <c r="AP124" s="143"/>
      <c r="AQ124" s="3"/>
      <c r="AR124" s="143"/>
      <c r="AS124" s="143"/>
      <c r="AT124" s="143"/>
      <c r="AU124" s="218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1"/>
      <c r="CB124" s="1"/>
      <c r="CC124" s="1"/>
      <c r="CD124" s="1"/>
      <c r="CE124" s="1"/>
      <c r="CF124" s="1"/>
    </row>
    <row r="125" spans="1:42" ht="33.75" customHeight="1">
      <c r="A125" s="43"/>
      <c r="D125" s="34"/>
      <c r="E125" s="43"/>
      <c r="H125" s="34"/>
      <c r="N125" s="208"/>
      <c r="AP125" s="208"/>
    </row>
    <row r="126" spans="1:56" ht="33.75" customHeight="1">
      <c r="A126" s="43"/>
      <c r="B126" s="180"/>
      <c r="C126" s="180"/>
      <c r="D126" s="48"/>
      <c r="E126" s="43"/>
      <c r="F126" s="180"/>
      <c r="G126" s="180"/>
      <c r="H126" s="48"/>
      <c r="J126" s="43"/>
      <c r="K126" s="43"/>
      <c r="L126" s="34"/>
      <c r="M126" s="219"/>
      <c r="N126" s="41"/>
      <c r="P126" s="219"/>
      <c r="Q126" s="34"/>
      <c r="R126" s="34"/>
      <c r="S126" s="34"/>
      <c r="T126" s="34"/>
      <c r="U126" s="41"/>
      <c r="AB126" s="41"/>
      <c r="AC126" s="41"/>
      <c r="AD126" s="41"/>
      <c r="AL126" s="34"/>
      <c r="AM126" s="34"/>
      <c r="AN126" s="34"/>
      <c r="AO126" s="219"/>
      <c r="AP126" s="41"/>
      <c r="AR126" s="219"/>
      <c r="AS126" s="34"/>
      <c r="AT126" s="34"/>
      <c r="AU126" s="34"/>
      <c r="AV126" s="34"/>
      <c r="AW126" s="41"/>
      <c r="BD126" s="41"/>
    </row>
    <row r="127" spans="1:56" ht="33.75" customHeight="1">
      <c r="A127" s="43"/>
      <c r="B127" s="180"/>
      <c r="C127" s="180"/>
      <c r="D127" s="48"/>
      <c r="E127" s="43"/>
      <c r="F127" s="180"/>
      <c r="G127" s="180"/>
      <c r="H127" s="48"/>
      <c r="J127" s="43"/>
      <c r="K127" s="43"/>
      <c r="L127" s="183"/>
      <c r="M127" s="164"/>
      <c r="N127" s="220"/>
      <c r="O127" s="220"/>
      <c r="P127" s="164"/>
      <c r="Q127" s="162"/>
      <c r="R127" s="162"/>
      <c r="S127" s="162"/>
      <c r="T127" s="162"/>
      <c r="U127" s="41"/>
      <c r="V127" s="221"/>
      <c r="W127" s="221"/>
      <c r="X127" s="44"/>
      <c r="Y127" s="221"/>
      <c r="Z127" s="221"/>
      <c r="AA127" s="221"/>
      <c r="AB127" s="222"/>
      <c r="AC127" s="222"/>
      <c r="AD127" s="44"/>
      <c r="AE127" s="221"/>
      <c r="AF127" s="221"/>
      <c r="AG127" s="44"/>
      <c r="AH127" s="221"/>
      <c r="AI127" s="221"/>
      <c r="AJ127" s="221"/>
      <c r="AK127" s="183"/>
      <c r="AL127" s="183"/>
      <c r="AM127" s="183"/>
      <c r="AN127" s="183"/>
      <c r="AO127" s="164"/>
      <c r="AP127" s="220"/>
      <c r="AQ127" s="220"/>
      <c r="AR127" s="164"/>
      <c r="AS127" s="162"/>
      <c r="AT127" s="162"/>
      <c r="AU127" s="162"/>
      <c r="AV127" s="162"/>
      <c r="AW127" s="41"/>
      <c r="AX127" s="221"/>
      <c r="AY127" s="221"/>
      <c r="AZ127" s="44"/>
      <c r="BA127" s="221"/>
      <c r="BB127" s="221"/>
      <c r="BC127" s="221"/>
      <c r="BD127" s="222"/>
    </row>
    <row r="128" spans="1:56" ht="33.75" customHeight="1">
      <c r="A128" s="43"/>
      <c r="B128" s="180"/>
      <c r="C128" s="180"/>
      <c r="D128" s="48"/>
      <c r="E128" s="43"/>
      <c r="F128" s="180"/>
      <c r="G128" s="180"/>
      <c r="H128" s="48"/>
      <c r="J128" s="43"/>
      <c r="K128" s="43"/>
      <c r="L128" s="183"/>
      <c r="M128" s="164"/>
      <c r="N128" s="220"/>
      <c r="O128" s="220"/>
      <c r="P128" s="164"/>
      <c r="Q128" s="162"/>
      <c r="R128" s="162"/>
      <c r="S128" s="162"/>
      <c r="T128" s="162"/>
      <c r="U128" s="41"/>
      <c r="V128" s="221"/>
      <c r="W128" s="221"/>
      <c r="X128" s="44"/>
      <c r="Y128" s="221"/>
      <c r="Z128" s="221"/>
      <c r="AA128" s="221"/>
      <c r="AB128" s="222"/>
      <c r="AC128" s="222"/>
      <c r="AD128" s="44"/>
      <c r="AE128" s="221"/>
      <c r="AF128" s="221"/>
      <c r="AG128" s="44"/>
      <c r="AH128" s="221"/>
      <c r="AI128" s="221"/>
      <c r="AJ128" s="221"/>
      <c r="AK128" s="183"/>
      <c r="AL128" s="183"/>
      <c r="AM128" s="183"/>
      <c r="AN128" s="183"/>
      <c r="AO128" s="164"/>
      <c r="AP128" s="220"/>
      <c r="AQ128" s="220"/>
      <c r="AR128" s="164"/>
      <c r="AS128" s="162"/>
      <c r="AT128" s="162"/>
      <c r="AU128" s="162"/>
      <c r="AV128" s="162"/>
      <c r="AW128" s="41"/>
      <c r="AX128" s="221"/>
      <c r="AY128" s="221"/>
      <c r="AZ128" s="44"/>
      <c r="BA128" s="221"/>
      <c r="BB128" s="221"/>
      <c r="BC128" s="221"/>
      <c r="BD128" s="222"/>
    </row>
    <row r="129" spans="4:56" ht="33.75" customHeight="1">
      <c r="D129" s="34"/>
      <c r="H129" s="34"/>
      <c r="L129" s="183"/>
      <c r="M129" s="164"/>
      <c r="N129" s="220"/>
      <c r="O129" s="220"/>
      <c r="P129" s="164"/>
      <c r="Q129" s="162"/>
      <c r="R129" s="162"/>
      <c r="S129" s="162"/>
      <c r="T129" s="162"/>
      <c r="U129" s="41"/>
      <c r="V129" s="221"/>
      <c r="W129" s="221"/>
      <c r="X129" s="44"/>
      <c r="Y129" s="221"/>
      <c r="Z129" s="221"/>
      <c r="AA129" s="221"/>
      <c r="AB129" s="222"/>
      <c r="AC129" s="222"/>
      <c r="AD129" s="44"/>
      <c r="AE129" s="221"/>
      <c r="AF129" s="221"/>
      <c r="AG129" s="44"/>
      <c r="AH129" s="221"/>
      <c r="AI129" s="221"/>
      <c r="AJ129" s="221"/>
      <c r="AK129" s="183"/>
      <c r="AL129" s="183"/>
      <c r="AM129" s="183"/>
      <c r="AN129" s="183"/>
      <c r="AO129" s="164"/>
      <c r="AP129" s="220"/>
      <c r="AQ129" s="220"/>
      <c r="AR129" s="164"/>
      <c r="AS129" s="162"/>
      <c r="AT129" s="162"/>
      <c r="AU129" s="162"/>
      <c r="AV129" s="162"/>
      <c r="AW129" s="41"/>
      <c r="AX129" s="221"/>
      <c r="AY129" s="221"/>
      <c r="AZ129" s="44"/>
      <c r="BA129" s="221"/>
      <c r="BB129" s="221"/>
      <c r="BC129" s="221"/>
      <c r="BD129" s="222"/>
    </row>
    <row r="130" spans="8:56" ht="33.75" customHeight="1">
      <c r="H130" s="48"/>
      <c r="L130" s="183"/>
      <c r="M130" s="164"/>
      <c r="N130" s="220"/>
      <c r="O130" s="220"/>
      <c r="P130" s="164"/>
      <c r="Q130" s="162"/>
      <c r="R130" s="162"/>
      <c r="S130" s="162"/>
      <c r="T130" s="162"/>
      <c r="U130" s="41"/>
      <c r="V130" s="221"/>
      <c r="W130" s="221"/>
      <c r="X130" s="44"/>
      <c r="Y130" s="221"/>
      <c r="Z130" s="221"/>
      <c r="AA130" s="221"/>
      <c r="AB130" s="222"/>
      <c r="AC130" s="222"/>
      <c r="AD130" s="44"/>
      <c r="AE130" s="221"/>
      <c r="AF130" s="221"/>
      <c r="AG130" s="44"/>
      <c r="AH130" s="221"/>
      <c r="AI130" s="221"/>
      <c r="AJ130" s="221"/>
      <c r="AK130" s="183"/>
      <c r="AL130" s="183"/>
      <c r="AM130" s="183"/>
      <c r="AN130" s="183"/>
      <c r="AO130" s="164"/>
      <c r="AP130" s="220"/>
      <c r="AQ130" s="220"/>
      <c r="AR130" s="164"/>
      <c r="AS130" s="162"/>
      <c r="AT130" s="162"/>
      <c r="AU130" s="162"/>
      <c r="AV130" s="162"/>
      <c r="AW130" s="41"/>
      <c r="AX130" s="221"/>
      <c r="AY130" s="221"/>
      <c r="AZ130" s="44"/>
      <c r="BA130" s="221"/>
      <c r="BB130" s="221"/>
      <c r="BC130" s="221"/>
      <c r="BD130" s="222"/>
    </row>
    <row r="131" spans="1:56" ht="33.75" customHeight="1">
      <c r="A131" s="43"/>
      <c r="B131" s="180"/>
      <c r="C131" s="180"/>
      <c r="E131" s="43"/>
      <c r="L131" s="183"/>
      <c r="M131" s="164"/>
      <c r="N131" s="220"/>
      <c r="O131" s="220"/>
      <c r="P131" s="164"/>
      <c r="Q131" s="162"/>
      <c r="R131" s="162"/>
      <c r="S131" s="162"/>
      <c r="T131" s="162"/>
      <c r="U131" s="41"/>
      <c r="V131" s="221"/>
      <c r="W131" s="221"/>
      <c r="X131" s="44"/>
      <c r="Y131" s="221"/>
      <c r="Z131" s="221"/>
      <c r="AA131" s="221"/>
      <c r="AB131" s="222"/>
      <c r="AC131" s="222"/>
      <c r="AD131" s="44"/>
      <c r="AE131" s="221"/>
      <c r="AF131" s="221"/>
      <c r="AG131" s="44"/>
      <c r="AH131" s="221"/>
      <c r="AI131" s="221"/>
      <c r="AJ131" s="221"/>
      <c r="AK131" s="183"/>
      <c r="AL131" s="183"/>
      <c r="AM131" s="183"/>
      <c r="AN131" s="183"/>
      <c r="AO131" s="164"/>
      <c r="AP131" s="220"/>
      <c r="AQ131" s="220"/>
      <c r="AR131" s="164"/>
      <c r="AS131" s="162"/>
      <c r="AT131" s="162"/>
      <c r="AU131" s="162"/>
      <c r="AV131" s="162"/>
      <c r="AW131" s="41"/>
      <c r="AX131" s="221"/>
      <c r="AY131" s="221"/>
      <c r="AZ131" s="44"/>
      <c r="BA131" s="221"/>
      <c r="BB131" s="221"/>
      <c r="BC131" s="221"/>
      <c r="BD131" s="222"/>
    </row>
    <row r="132" spans="1:43" ht="33.75" customHeight="1">
      <c r="A132" s="43"/>
      <c r="B132" s="180"/>
      <c r="C132" s="180"/>
      <c r="D132" s="48"/>
      <c r="E132" s="43"/>
      <c r="F132" s="180"/>
      <c r="G132" s="180"/>
      <c r="H132" s="48"/>
      <c r="N132" s="223"/>
      <c r="O132" s="223"/>
      <c r="AK132" s="45"/>
      <c r="AL132" s="44"/>
      <c r="AP132" s="223"/>
      <c r="AQ132" s="223"/>
    </row>
    <row r="133" spans="1:52" ht="33.75" customHeight="1">
      <c r="A133" s="43"/>
      <c r="B133" s="180"/>
      <c r="C133" s="180"/>
      <c r="D133" s="48"/>
      <c r="E133" s="43"/>
      <c r="F133" s="180"/>
      <c r="G133" s="180"/>
      <c r="H133" s="48"/>
      <c r="N133" s="190"/>
      <c r="O133" s="191"/>
      <c r="U133" s="41"/>
      <c r="X133" s="34"/>
      <c r="AD133" s="34"/>
      <c r="AE133" s="34"/>
      <c r="AF133" s="34"/>
      <c r="AG133" s="34"/>
      <c r="AH133" s="34"/>
      <c r="AI133" s="34"/>
      <c r="AJ133" s="34"/>
      <c r="AP133" s="190"/>
      <c r="AQ133" s="191"/>
      <c r="AW133" s="41"/>
      <c r="AZ133" s="34"/>
    </row>
    <row r="134" spans="12:56" ht="33.75" customHeight="1">
      <c r="L134" s="224"/>
      <c r="M134" s="48"/>
      <c r="N134" s="225"/>
      <c r="O134" s="225"/>
      <c r="P134" s="48"/>
      <c r="Q134" s="224"/>
      <c r="R134" s="48"/>
      <c r="S134" s="48"/>
      <c r="T134" s="48"/>
      <c r="U134" s="181"/>
      <c r="V134" s="3"/>
      <c r="W134" s="3"/>
      <c r="X134" s="3"/>
      <c r="Y134" s="3"/>
      <c r="Z134" s="226"/>
      <c r="AA134" s="3"/>
      <c r="AB134" s="222"/>
      <c r="AC134" s="222"/>
      <c r="AD134" s="180"/>
      <c r="AE134" s="221"/>
      <c r="AF134" s="221"/>
      <c r="AG134" s="221"/>
      <c r="AH134" s="221"/>
      <c r="AI134" s="221"/>
      <c r="AJ134" s="221"/>
      <c r="AK134" s="48"/>
      <c r="AL134" s="48"/>
      <c r="AM134" s="48"/>
      <c r="AN134" s="224"/>
      <c r="AO134" s="48"/>
      <c r="AP134" s="225"/>
      <c r="AQ134" s="225"/>
      <c r="AR134" s="48"/>
      <c r="AS134" s="224"/>
      <c r="AT134" s="48"/>
      <c r="AU134" s="48"/>
      <c r="AV134" s="48"/>
      <c r="AW134" s="181"/>
      <c r="AX134" s="3"/>
      <c r="AY134" s="3"/>
      <c r="AZ134" s="3"/>
      <c r="BA134" s="3"/>
      <c r="BB134" s="226"/>
      <c r="BC134" s="3"/>
      <c r="BD134" s="222"/>
    </row>
    <row r="135" spans="1:56" ht="33.75" customHeight="1">
      <c r="A135" s="43"/>
      <c r="B135" s="43"/>
      <c r="C135" s="34"/>
      <c r="D135" s="34"/>
      <c r="G135" s="46"/>
      <c r="J135" s="43"/>
      <c r="K135" s="43"/>
      <c r="L135" s="224"/>
      <c r="M135" s="48"/>
      <c r="N135" s="225"/>
      <c r="O135" s="225"/>
      <c r="P135" s="48"/>
      <c r="Q135" s="224"/>
      <c r="R135" s="48"/>
      <c r="S135" s="48"/>
      <c r="T135" s="48"/>
      <c r="U135" s="181"/>
      <c r="V135" s="3"/>
      <c r="W135" s="3"/>
      <c r="X135" s="3"/>
      <c r="Y135" s="3"/>
      <c r="Z135" s="226"/>
      <c r="AA135" s="3"/>
      <c r="AB135" s="222"/>
      <c r="AC135" s="222"/>
      <c r="AD135" s="180"/>
      <c r="AE135" s="221"/>
      <c r="AF135" s="221"/>
      <c r="AG135" s="221"/>
      <c r="AH135" s="221"/>
      <c r="AI135" s="221"/>
      <c r="AJ135" s="221"/>
      <c r="AK135" s="48"/>
      <c r="AL135" s="48"/>
      <c r="AM135" s="48"/>
      <c r="AN135" s="224"/>
      <c r="AO135" s="48"/>
      <c r="AP135" s="225"/>
      <c r="AQ135" s="225"/>
      <c r="AR135" s="48"/>
      <c r="AS135" s="224"/>
      <c r="AT135" s="48"/>
      <c r="AU135" s="48"/>
      <c r="AV135" s="48"/>
      <c r="AW135" s="181"/>
      <c r="AX135" s="3"/>
      <c r="AY135" s="3"/>
      <c r="AZ135" s="3"/>
      <c r="BA135" s="3"/>
      <c r="BB135" s="226"/>
      <c r="BC135" s="3"/>
      <c r="BD135" s="222"/>
    </row>
    <row r="136" spans="1:56" ht="33.75" customHeight="1">
      <c r="A136" s="47"/>
      <c r="B136" s="47"/>
      <c r="C136" s="34"/>
      <c r="D136" s="34"/>
      <c r="E136" s="47"/>
      <c r="F136" s="47"/>
      <c r="G136" s="34"/>
      <c r="L136" s="224"/>
      <c r="M136" s="48"/>
      <c r="N136" s="225"/>
      <c r="O136" s="225"/>
      <c r="P136" s="48"/>
      <c r="Q136" s="224"/>
      <c r="R136" s="48"/>
      <c r="S136" s="48"/>
      <c r="T136" s="48"/>
      <c r="U136" s="181"/>
      <c r="V136" s="3"/>
      <c r="W136" s="3"/>
      <c r="X136" s="3"/>
      <c r="Y136" s="3"/>
      <c r="Z136" s="226"/>
      <c r="AA136" s="3"/>
      <c r="AB136" s="222"/>
      <c r="AC136" s="222"/>
      <c r="AD136" s="180"/>
      <c r="AE136" s="221"/>
      <c r="AF136" s="221"/>
      <c r="AG136" s="221"/>
      <c r="AH136" s="221"/>
      <c r="AI136" s="221"/>
      <c r="AJ136" s="221"/>
      <c r="AK136" s="48"/>
      <c r="AL136" s="48"/>
      <c r="AM136" s="48"/>
      <c r="AN136" s="224"/>
      <c r="AO136" s="48"/>
      <c r="AP136" s="225"/>
      <c r="AQ136" s="225"/>
      <c r="AR136" s="48"/>
      <c r="AS136" s="224"/>
      <c r="AT136" s="48"/>
      <c r="AU136" s="48"/>
      <c r="AV136" s="48"/>
      <c r="AW136" s="181"/>
      <c r="AX136" s="3"/>
      <c r="AY136" s="3"/>
      <c r="AZ136" s="3"/>
      <c r="BA136" s="3"/>
      <c r="BB136" s="226"/>
      <c r="BC136" s="3"/>
      <c r="BD136" s="222"/>
    </row>
  </sheetData>
  <sheetProtection selectLockedCells="1" selectUnlockedCells="1"/>
  <mergeCells count="20">
    <mergeCell ref="C2:F2"/>
    <mergeCell ref="C19:F19"/>
    <mergeCell ref="C36:F36"/>
    <mergeCell ref="C53:F53"/>
    <mergeCell ref="F4:G4"/>
    <mergeCell ref="B4:C4"/>
    <mergeCell ref="B38:C38"/>
    <mergeCell ref="F38:G38"/>
    <mergeCell ref="B21:C21"/>
    <mergeCell ref="F21:G21"/>
    <mergeCell ref="B72:C72"/>
    <mergeCell ref="D122:E122"/>
    <mergeCell ref="B123:C123"/>
    <mergeCell ref="F123:G123"/>
    <mergeCell ref="B55:C55"/>
    <mergeCell ref="F89:G89"/>
    <mergeCell ref="D71:E71"/>
    <mergeCell ref="F72:G72"/>
    <mergeCell ref="B89:C89"/>
    <mergeCell ref="F55:G55"/>
  </mergeCells>
  <conditionalFormatting sqref="O8:O12">
    <cfRule type="expression" priority="414" dxfId="6" stopIfTrue="1">
      <formula>IF(AND(ISNUMBER(I8),ISNUMBER(T8)),IF(P8&gt;M8,1,0),"")</formula>
    </cfRule>
  </conditionalFormatting>
  <conditionalFormatting sqref="N9:N12">
    <cfRule type="expression" priority="415" dxfId="6" stopIfTrue="1">
      <formula>IF(AND(ISNUMBER(I9),ISNUMBER(T9)),IF(M9&gt;P9,1,0),"")</formula>
    </cfRule>
    <cfRule type="expression" priority="416" dxfId="5" stopIfTrue="1">
      <formula>IF(ISBLANK($M$8),0,0)</formula>
    </cfRule>
  </conditionalFormatting>
  <conditionalFormatting sqref="N8">
    <cfRule type="expression" priority="417" dxfId="6">
      <formula>IF(OR(ISNUMBER(I8),ISNUMBER(T8)),IF(M8&gt;P8,1,0),"")</formula>
    </cfRule>
    <cfRule type="expression" priority="418" dxfId="5">
      <formula>IF(ISBLANK($M$8),0,0)</formula>
    </cfRule>
  </conditionalFormatting>
  <conditionalFormatting sqref="I8:I12 M8:M12 M15:M19 P8:P12 P15:P19 T8:T12">
    <cfRule type="cellIs" priority="420" dxfId="0" operator="equal" stopIfTrue="1">
      <formula>0</formula>
    </cfRule>
  </conditionalFormatting>
  <conditionalFormatting sqref="J8:J11">
    <cfRule type="cellIs" priority="154" dxfId="0" operator="equal" stopIfTrue="1">
      <formula>0</formula>
    </cfRule>
  </conditionalFormatting>
  <conditionalFormatting sqref="AQ8:AQ12">
    <cfRule type="expression" priority="113" dxfId="6" stopIfTrue="1">
      <formula>IF(AND(ISNUMBER(AK8),ISNUMBER(AV8)),IF(AR8&gt;AO8,1,0),"")</formula>
    </cfRule>
  </conditionalFormatting>
  <conditionalFormatting sqref="AP9:AP12">
    <cfRule type="expression" priority="114" dxfId="6" stopIfTrue="1">
      <formula>IF(AND(ISNUMBER(AK9),ISNUMBER(AV9)),IF(AO9&gt;AR9,1,0),"")</formula>
    </cfRule>
    <cfRule type="expression" priority="115" dxfId="5" stopIfTrue="1">
      <formula>IF(ISBLANK($M$8),0,0)</formula>
    </cfRule>
  </conditionalFormatting>
  <conditionalFormatting sqref="AP8">
    <cfRule type="expression" priority="116" dxfId="6">
      <formula>IF(OR(ISNUMBER(AK8),ISNUMBER(AV8)),IF(AO8&gt;AR8,1,0),"")</formula>
    </cfRule>
    <cfRule type="expression" priority="117" dxfId="5">
      <formula>IF(ISBLANK($M$8),0,0)</formula>
    </cfRule>
  </conditionalFormatting>
  <conditionalFormatting sqref="AL20">
    <cfRule type="expression" priority="118" dxfId="0" stopIfTrue="1">
      <formula>$N$20+$O$20&lt;5</formula>
    </cfRule>
  </conditionalFormatting>
  <conditionalFormatting sqref="AK8:AK12 AO8:AO12 AO15:AO19 AR8:AR12 AR15:AR19 AV8:AV12">
    <cfRule type="cellIs" priority="119" dxfId="0" operator="equal" stopIfTrue="1">
      <formula>0</formula>
    </cfRule>
  </conditionalFormatting>
  <conditionalFormatting sqref="AL8:AL11">
    <cfRule type="cellIs" priority="112" dxfId="0" operator="equal" stopIfTrue="1">
      <formula>0</formula>
    </cfRule>
  </conditionalFormatting>
  <conditionalFormatting sqref="O34:O38">
    <cfRule type="expression" priority="81" dxfId="6" stopIfTrue="1">
      <formula>IF(AND(ISNUMBER(I34),ISNUMBER(T34)),IF(P34&gt;M34,1,0),"")</formula>
    </cfRule>
  </conditionalFormatting>
  <conditionalFormatting sqref="N35:N38">
    <cfRule type="expression" priority="82" dxfId="6" stopIfTrue="1">
      <formula>IF(AND(ISNUMBER(I35),ISNUMBER(T35)),IF(M35&gt;P35,1,0),"")</formula>
    </cfRule>
    <cfRule type="expression" priority="83" dxfId="5" stopIfTrue="1">
      <formula>IF(ISBLANK($M$8),0,0)</formula>
    </cfRule>
  </conditionalFormatting>
  <conditionalFormatting sqref="N34">
    <cfRule type="expression" priority="84" dxfId="6">
      <formula>IF(OR(ISNUMBER(I34),ISNUMBER(T34)),IF(M34&gt;P34,1,0),"")</formula>
    </cfRule>
    <cfRule type="expression" priority="85" dxfId="5">
      <formula>IF(ISBLANK($M$8),0,0)</formula>
    </cfRule>
  </conditionalFormatting>
  <conditionalFormatting sqref="I34 M34:M38 M41:M45 P34:P38 P41:P45 T34:T38">
    <cfRule type="cellIs" priority="87" dxfId="0" operator="equal" stopIfTrue="1">
      <formula>0</formula>
    </cfRule>
  </conditionalFormatting>
  <conditionalFormatting sqref="J34">
    <cfRule type="cellIs" priority="80" dxfId="0" operator="equal" stopIfTrue="1">
      <formula>0</formula>
    </cfRule>
  </conditionalFormatting>
  <conditionalFormatting sqref="O60:O64">
    <cfRule type="expression" priority="73" dxfId="6" stopIfTrue="1">
      <formula>IF(AND(ISNUMBER(I60),ISNUMBER(T60)),IF(P60&gt;M60,1,0),"")</formula>
    </cfRule>
  </conditionalFormatting>
  <conditionalFormatting sqref="N61:N64">
    <cfRule type="expression" priority="74" dxfId="6" stopIfTrue="1">
      <formula>IF(AND(ISNUMBER(I61),ISNUMBER(T61)),IF(M61&gt;P61,1,0),"")</formula>
    </cfRule>
    <cfRule type="expression" priority="75" dxfId="5" stopIfTrue="1">
      <formula>IF(ISBLANK($M$8),0,0)</formula>
    </cfRule>
  </conditionalFormatting>
  <conditionalFormatting sqref="N60">
    <cfRule type="expression" priority="76" dxfId="6">
      <formula>IF(OR(ISNUMBER(I60),ISNUMBER(T60)),IF(M60&gt;P60,1,0),"")</formula>
    </cfRule>
    <cfRule type="expression" priority="77" dxfId="5">
      <formula>IF(ISBLANK($M$8),0,0)</formula>
    </cfRule>
  </conditionalFormatting>
  <conditionalFormatting sqref="I60:I64 M60:M64 M67:M71 P60:P64 P67:P71 T60:T64">
    <cfRule type="cellIs" priority="79" dxfId="0" operator="equal" stopIfTrue="1">
      <formula>0</formula>
    </cfRule>
  </conditionalFormatting>
  <conditionalFormatting sqref="O86:O90">
    <cfRule type="expression" priority="65" dxfId="6" stopIfTrue="1">
      <formula>IF(AND(ISNUMBER(I86),ISNUMBER(T86)),IF(P86&gt;M86,1,0),"")</formula>
    </cfRule>
  </conditionalFormatting>
  <conditionalFormatting sqref="N87:N90">
    <cfRule type="expression" priority="66" dxfId="6" stopIfTrue="1">
      <formula>IF(AND(ISNUMBER(I87),ISNUMBER(T87)),IF(M87&gt;P87,1,0),"")</formula>
    </cfRule>
    <cfRule type="expression" priority="67" dxfId="5" stopIfTrue="1">
      <formula>IF(ISBLANK($M$8),0,0)</formula>
    </cfRule>
  </conditionalFormatting>
  <conditionalFormatting sqref="N86">
    <cfRule type="expression" priority="68" dxfId="6">
      <formula>IF(OR(ISNUMBER(I86),ISNUMBER(T86)),IF(M86&gt;P86,1,0),"")</formula>
    </cfRule>
    <cfRule type="expression" priority="69" dxfId="5">
      <formula>IF(ISBLANK($M$8),0,0)</formula>
    </cfRule>
  </conditionalFormatting>
  <conditionalFormatting sqref="M86:M90 M93:M97 P86:P90 P93:P97 T86:T90">
    <cfRule type="cellIs" priority="71" dxfId="0" operator="equal" stopIfTrue="1">
      <formula>0</formula>
    </cfRule>
  </conditionalFormatting>
  <conditionalFormatting sqref="AQ34:AQ38">
    <cfRule type="expression" priority="57" dxfId="6" stopIfTrue="1">
      <formula>IF(AND(ISNUMBER(AK34),ISNUMBER(AV34)),IF(AR34&gt;AO34,1,0),"")</formula>
    </cfRule>
  </conditionalFormatting>
  <conditionalFormatting sqref="AP35:AP38">
    <cfRule type="expression" priority="58" dxfId="6" stopIfTrue="1">
      <formula>IF(AND(ISNUMBER(AK35),ISNUMBER(AV35)),IF(AO35&gt;AR35,1,0),"")</formula>
    </cfRule>
    <cfRule type="expression" priority="59" dxfId="5" stopIfTrue="1">
      <formula>IF(ISBLANK($M$8),0,0)</formula>
    </cfRule>
  </conditionalFormatting>
  <conditionalFormatting sqref="AP34">
    <cfRule type="expression" priority="60" dxfId="6">
      <formula>IF(OR(ISNUMBER(AK34),ISNUMBER(AV34)),IF(AO34&gt;AR34,1,0),"")</formula>
    </cfRule>
    <cfRule type="expression" priority="61" dxfId="5">
      <formula>IF(ISBLANK($M$8),0,0)</formula>
    </cfRule>
  </conditionalFormatting>
  <conditionalFormatting sqref="AL46">
    <cfRule type="expression" priority="62" dxfId="0" stopIfTrue="1">
      <formula>$N$20+$O$20&lt;5</formula>
    </cfRule>
  </conditionalFormatting>
  <conditionalFormatting sqref="AK34:AK38 AO34:AO38 AO41:AO45 AR34:AR38 AR41:AR45 AV34:AV38">
    <cfRule type="cellIs" priority="63" dxfId="0" operator="equal" stopIfTrue="1">
      <formula>0</formula>
    </cfRule>
  </conditionalFormatting>
  <conditionalFormatting sqref="AL34:AL37">
    <cfRule type="cellIs" priority="56" dxfId="0" operator="equal" stopIfTrue="1">
      <formula>0</formula>
    </cfRule>
  </conditionalFormatting>
  <conditionalFormatting sqref="AQ60:AQ64">
    <cfRule type="expression" priority="49" dxfId="6" stopIfTrue="1">
      <formula>IF(AND(ISNUMBER(AK60),ISNUMBER(AV60)),IF(AR60&gt;AO60,1,0),"")</formula>
    </cfRule>
  </conditionalFormatting>
  <conditionalFormatting sqref="AP61:AP64">
    <cfRule type="expression" priority="50" dxfId="6" stopIfTrue="1">
      <formula>IF(AND(ISNUMBER(AK61),ISNUMBER(AV61)),IF(AO61&gt;AR61,1,0),"")</formula>
    </cfRule>
    <cfRule type="expression" priority="51" dxfId="5" stopIfTrue="1">
      <formula>IF(ISBLANK($M$8),0,0)</formula>
    </cfRule>
  </conditionalFormatting>
  <conditionalFormatting sqref="AP60">
    <cfRule type="expression" priority="52" dxfId="6">
      <formula>IF(OR(ISNUMBER(AK60),ISNUMBER(AV60)),IF(AO60&gt;AR60,1,0),"")</formula>
    </cfRule>
    <cfRule type="expression" priority="53" dxfId="5">
      <formula>IF(ISBLANK($M$8),0,0)</formula>
    </cfRule>
  </conditionalFormatting>
  <conditionalFormatting sqref="AL72">
    <cfRule type="expression" priority="54" dxfId="0" stopIfTrue="1">
      <formula>$N$20+$O$20&lt;5</formula>
    </cfRule>
  </conditionalFormatting>
  <conditionalFormatting sqref="AK60:AK64 AO60:AO64 AO67:AO71 AR60:AR64 AR67:AR71 AV60:AV64">
    <cfRule type="cellIs" priority="55" dxfId="0" operator="equal" stopIfTrue="1">
      <formula>0</formula>
    </cfRule>
  </conditionalFormatting>
  <conditionalFormatting sqref="AL60:AL63">
    <cfRule type="cellIs" priority="48" dxfId="0" operator="equal" stopIfTrue="1">
      <formula>0</formula>
    </cfRule>
  </conditionalFormatting>
  <conditionalFormatting sqref="AQ86:AQ90">
    <cfRule type="expression" priority="41" dxfId="6" stopIfTrue="1">
      <formula>IF(AND(ISNUMBER(AK86),ISNUMBER(AV86)),IF(AR86&gt;AO86,1,0),"")</formula>
    </cfRule>
  </conditionalFormatting>
  <conditionalFormatting sqref="AP87:AP90">
    <cfRule type="expression" priority="42" dxfId="6" stopIfTrue="1">
      <formula>IF(AND(ISNUMBER(AK87),ISNUMBER(AV87)),IF(AO87&gt;AR87,1,0),"")</formula>
    </cfRule>
    <cfRule type="expression" priority="43" dxfId="5" stopIfTrue="1">
      <formula>IF(ISBLANK($M$8),0,0)</formula>
    </cfRule>
  </conditionalFormatting>
  <conditionalFormatting sqref="AP86">
    <cfRule type="expression" priority="44" dxfId="6">
      <formula>IF(OR(ISNUMBER(AK86),ISNUMBER(AV86)),IF(AO86&gt;AR86,1,0),"")</formula>
    </cfRule>
    <cfRule type="expression" priority="45" dxfId="5">
      <formula>IF(ISBLANK($M$8),0,0)</formula>
    </cfRule>
  </conditionalFormatting>
  <conditionalFormatting sqref="AL98">
    <cfRule type="expression" priority="46" dxfId="0" stopIfTrue="1">
      <formula>$N$20+$O$20&lt;5</formula>
    </cfRule>
  </conditionalFormatting>
  <conditionalFormatting sqref="AK86:AK90 AO86:AO90 AO93:AO97 AR86:AR90 AR93:AR97 AV86:AV90">
    <cfRule type="cellIs" priority="47" dxfId="0" operator="equal" stopIfTrue="1">
      <formula>0</formula>
    </cfRule>
  </conditionalFormatting>
  <conditionalFormatting sqref="AL86:AL89">
    <cfRule type="cellIs" priority="40" dxfId="0" operator="equal" stopIfTrue="1">
      <formula>0</formula>
    </cfRule>
  </conditionalFormatting>
  <conditionalFormatting sqref="AL110:AL113">
    <cfRule type="cellIs" priority="24" dxfId="0" operator="equal" stopIfTrue="1">
      <formula>0</formula>
    </cfRule>
  </conditionalFormatting>
  <conditionalFormatting sqref="M110:M114 M117:M119 P110:P114 P117:P119 T110:T114">
    <cfRule type="cellIs" priority="37" dxfId="0" operator="equal" stopIfTrue="1">
      <formula>0</formula>
    </cfRule>
  </conditionalFormatting>
  <conditionalFormatting sqref="AQ110:AQ114">
    <cfRule type="expression" priority="25" dxfId="6" stopIfTrue="1">
      <formula>IF(AND(ISNUMBER(AK110),ISNUMBER(AV110)),IF(AR110&gt;AO110,1,0),"")</formula>
    </cfRule>
  </conditionalFormatting>
  <conditionalFormatting sqref="AP111:AP114">
    <cfRule type="expression" priority="26" dxfId="6" stopIfTrue="1">
      <formula>IF(AND(ISNUMBER(AK111),ISNUMBER(AV111)),IF(AO111&gt;AR111,1,0),"")</formula>
    </cfRule>
    <cfRule type="expression" priority="27" dxfId="5" stopIfTrue="1">
      <formula>IF(ISBLANK($M$8),0,0)</formula>
    </cfRule>
  </conditionalFormatting>
  <conditionalFormatting sqref="AP110">
    <cfRule type="expression" priority="28" dxfId="6">
      <formula>IF(OR(ISNUMBER(AK110),ISNUMBER(AV110)),IF(AO110&gt;AR110,1,0),"")</formula>
    </cfRule>
    <cfRule type="expression" priority="29" dxfId="5">
      <formula>IF(ISBLANK($M$8),0,0)</formula>
    </cfRule>
  </conditionalFormatting>
  <conditionalFormatting sqref="AK110:AK114 AO110:AO114 AO117:AO119 AR110:AR114 AR117:AR119 AV110:AV114">
    <cfRule type="cellIs" priority="30" dxfId="0" operator="equal" stopIfTrue="1">
      <formula>0</formula>
    </cfRule>
  </conditionalFormatting>
  <conditionalFormatting sqref="I93:I97">
    <cfRule type="cellIs" priority="21" dxfId="0" operator="equal" stopIfTrue="1">
      <formula>0</formula>
    </cfRule>
  </conditionalFormatting>
  <conditionalFormatting sqref="J93:J96">
    <cfRule type="cellIs" priority="20" dxfId="0" operator="equal" stopIfTrue="1">
      <formula>0</formula>
    </cfRule>
  </conditionalFormatting>
  <conditionalFormatting sqref="I76:I80">
    <cfRule type="cellIs" priority="19" dxfId="0" operator="equal" stopIfTrue="1">
      <formula>0</formula>
    </cfRule>
  </conditionalFormatting>
  <conditionalFormatting sqref="J76:J79">
    <cfRule type="cellIs" priority="18" dxfId="0" operator="equal" stopIfTrue="1">
      <formula>0</formula>
    </cfRule>
  </conditionalFormatting>
  <conditionalFormatting sqref="AL127:AL130">
    <cfRule type="cellIs" priority="5" dxfId="0" operator="equal" stopIfTrue="1">
      <formula>0</formula>
    </cfRule>
  </conditionalFormatting>
  <conditionalFormatting sqref="O127:O131">
    <cfRule type="expression" priority="12" dxfId="6" stopIfTrue="1">
      <formula>IF(AND(ISNUMBER(I127),ISNUMBER(T127)),IF(P127&gt;M127,1,0),"")</formula>
    </cfRule>
  </conditionalFormatting>
  <conditionalFormatting sqref="N128:N131">
    <cfRule type="expression" priority="13" dxfId="6" stopIfTrue="1">
      <formula>IF(AND(ISNUMBER(I128),ISNUMBER(T128)),IF(M128&gt;P128,1,0),"")</formula>
    </cfRule>
    <cfRule type="expression" priority="14" dxfId="5" stopIfTrue="1">
      <formula>IF(ISBLANK($M$8),0,0)</formula>
    </cfRule>
  </conditionalFormatting>
  <conditionalFormatting sqref="N127">
    <cfRule type="expression" priority="15" dxfId="6">
      <formula>IF(OR(ISNUMBER(I127),ISNUMBER(T127)),IF(M127&gt;P127,1,0),"")</formula>
    </cfRule>
    <cfRule type="expression" priority="16" dxfId="5">
      <formula>IF(ISBLANK($M$8),0,0)</formula>
    </cfRule>
  </conditionalFormatting>
  <conditionalFormatting sqref="M127:M131 M134:M136 P127:P131 P134:P136 T127:T131">
    <cfRule type="cellIs" priority="17" dxfId="0" operator="equal" stopIfTrue="1">
      <formula>0</formula>
    </cfRule>
  </conditionalFormatting>
  <conditionalFormatting sqref="AQ127:AQ131">
    <cfRule type="expression" priority="6" dxfId="6" stopIfTrue="1">
      <formula>IF(AND(ISNUMBER(AK127),ISNUMBER(AV127)),IF(AR127&gt;AO127,1,0),"")</formula>
    </cfRule>
  </conditionalFormatting>
  <conditionalFormatting sqref="AP128:AP131">
    <cfRule type="expression" priority="7" dxfId="6" stopIfTrue="1">
      <formula>IF(AND(ISNUMBER(AK128),ISNUMBER(AV128)),IF(AO128&gt;AR128,1,0),"")</formula>
    </cfRule>
    <cfRule type="expression" priority="8" dxfId="5" stopIfTrue="1">
      <formula>IF(ISBLANK($M$8),0,0)</formula>
    </cfRule>
  </conditionalFormatting>
  <conditionalFormatting sqref="AP127">
    <cfRule type="expression" priority="9" dxfId="6">
      <formula>IF(OR(ISNUMBER(AK127),ISNUMBER(AV127)),IF(AO127&gt;AR127,1,0),"")</formula>
    </cfRule>
    <cfRule type="expression" priority="10" dxfId="5">
      <formula>IF(ISBLANK($M$8),0,0)</formula>
    </cfRule>
  </conditionalFormatting>
  <conditionalFormatting sqref="AK127:AK131 AO127:AO131 AO134:AO136 AR127:AR131 AR134:AR136 AV127:AV131">
    <cfRule type="cellIs" priority="11" dxfId="0" operator="equal" stopIfTrue="1">
      <formula>0</formula>
    </cfRule>
  </conditionalFormatting>
  <conditionalFormatting sqref="I127:I131">
    <cfRule type="cellIs" priority="4" dxfId="0" operator="equal" stopIfTrue="1">
      <formula>0</formula>
    </cfRule>
  </conditionalFormatting>
  <conditionalFormatting sqref="J127:J130">
    <cfRule type="cellIs" priority="3" dxfId="0" operator="equal" stopIfTrue="1">
      <formula>0</formula>
    </cfRule>
  </conditionalFormatting>
  <conditionalFormatting sqref="O110:O114">
    <cfRule type="expression" priority="421" dxfId="6" stopIfTrue="1">
      <formula>IF(AND(ISNUMBER(I76),ISNUMBER(T110)),IF(P110&gt;M110,1,0),"")</formula>
    </cfRule>
  </conditionalFormatting>
  <conditionalFormatting sqref="N111:N114">
    <cfRule type="expression" priority="422" dxfId="6" stopIfTrue="1">
      <formula>IF(AND(ISNUMBER(I77),ISNUMBER(T111)),IF(M111&gt;P111,1,0),"")</formula>
    </cfRule>
    <cfRule type="expression" priority="423" dxfId="5" stopIfTrue="1">
      <formula>IF(ISBLANK($M$8),0,0)</formula>
    </cfRule>
  </conditionalFormatting>
  <conditionalFormatting sqref="N110">
    <cfRule type="expression" priority="424" dxfId="6">
      <formula>IF(OR(ISNUMBER(I76),ISNUMBER(T110)),IF(M110&gt;P110,1,0),"")</formula>
    </cfRule>
    <cfRule type="expression" priority="425" dxfId="5">
      <formula>IF(ISBLANK($M$8),0,0)</formula>
    </cfRule>
  </conditionalFormatting>
  <conditionalFormatting sqref="I42:I46">
    <cfRule type="cellIs" priority="2" dxfId="0" operator="equal" stopIfTrue="1">
      <formula>0</formula>
    </cfRule>
  </conditionalFormatting>
  <conditionalFormatting sqref="J42:J45">
    <cfRule type="cellIs" priority="1" dxfId="0" operator="equal" stopIfTrue="1">
      <formula>0</formula>
    </cfRule>
  </conditionalFormatting>
  <printOptions/>
  <pageMargins left="0.4597222222222222" right="0.39375" top="0.31527777777777777" bottom="0.27569444444444446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28"/>
  <sheetViews>
    <sheetView showGridLines="0" zoomScalePageLayoutView="0" workbookViewId="0" topLeftCell="A1">
      <selection activeCell="M1" sqref="M1"/>
    </sheetView>
  </sheetViews>
  <sheetFormatPr defaultColWidth="11.421875" defaultRowHeight="12.75"/>
  <cols>
    <col min="1" max="1" width="5.28125" style="0" customWidth="1"/>
    <col min="2" max="2" width="4.421875" style="0" customWidth="1"/>
    <col min="3" max="8" width="4.00390625" style="0" customWidth="1"/>
    <col min="9" max="9" width="5.421875" style="51" customWidth="1"/>
    <col min="10" max="12" width="5.421875" style="0" customWidth="1"/>
    <col min="13" max="16" width="6.7109375" style="0" customWidth="1"/>
    <col min="17" max="20" width="5.421875" style="0" customWidth="1"/>
    <col min="21" max="26" width="4.00390625" style="0" customWidth="1"/>
    <col min="27" max="27" width="4.421875" style="0" customWidth="1"/>
    <col min="28" max="28" width="6.00390625" style="0" customWidth="1"/>
  </cols>
  <sheetData>
    <row r="1" spans="1:28" ht="23.25">
      <c r="A1" s="68" t="s">
        <v>51</v>
      </c>
      <c r="B1" s="61"/>
      <c r="C1" s="61"/>
      <c r="D1" s="61"/>
      <c r="E1" s="61"/>
      <c r="F1" s="61"/>
      <c r="G1" s="61"/>
      <c r="H1" s="62"/>
      <c r="K1" s="59"/>
      <c r="L1" s="59"/>
      <c r="M1" s="169" t="s">
        <v>133</v>
      </c>
      <c r="N1" s="59"/>
      <c r="O1" s="59"/>
      <c r="P1" s="59"/>
      <c r="Q1" s="61"/>
      <c r="S1" s="70"/>
      <c r="V1" s="61" t="s">
        <v>66</v>
      </c>
      <c r="W1" s="61"/>
      <c r="X1" s="116"/>
      <c r="Y1" s="116"/>
      <c r="Z1" s="116"/>
      <c r="AA1" s="116"/>
      <c r="AB1" s="116"/>
    </row>
    <row r="2" spans="1:28" ht="20.25">
      <c r="A2" s="62"/>
      <c r="B2" s="71"/>
      <c r="C2" s="71"/>
      <c r="D2" s="71"/>
      <c r="E2" s="61"/>
      <c r="F2" s="61"/>
      <c r="G2" s="61"/>
      <c r="H2" s="61"/>
      <c r="I2" s="52"/>
      <c r="J2" s="61"/>
      <c r="K2" s="61"/>
      <c r="L2" s="61"/>
      <c r="M2" s="61"/>
      <c r="N2" s="61"/>
      <c r="O2" s="61"/>
      <c r="P2" s="61"/>
      <c r="Q2" s="61"/>
      <c r="R2" s="72"/>
      <c r="S2" s="61"/>
      <c r="T2" s="61"/>
      <c r="U2" s="73"/>
      <c r="V2" s="61"/>
      <c r="W2" s="61"/>
      <c r="X2" s="61"/>
      <c r="Y2" s="61"/>
      <c r="Z2" s="61"/>
      <c r="AA2" s="61"/>
      <c r="AB2" s="61"/>
    </row>
    <row r="3" spans="1:28" ht="20.25">
      <c r="A3" s="62"/>
      <c r="B3" s="61"/>
      <c r="C3" s="61"/>
      <c r="D3" s="61"/>
      <c r="E3" s="61"/>
      <c r="F3" s="61"/>
      <c r="G3" s="61"/>
      <c r="H3" s="61"/>
      <c r="I3" s="74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ht="12.75">
      <c r="A4" s="75" t="s">
        <v>52</v>
      </c>
      <c r="B4" s="75"/>
      <c r="C4" s="75"/>
      <c r="D4" s="75"/>
      <c r="E4" s="75"/>
      <c r="F4" s="75"/>
      <c r="G4" s="75"/>
      <c r="H4" s="75"/>
      <c r="I4" s="14"/>
      <c r="J4" s="75"/>
      <c r="K4" s="75"/>
      <c r="L4" s="75"/>
      <c r="M4" s="75"/>
      <c r="N4" s="75"/>
      <c r="O4" s="75" t="s">
        <v>53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</row>
    <row r="5" spans="1:28" ht="23.25">
      <c r="A5" s="76" t="s">
        <v>54</v>
      </c>
      <c r="B5" s="77"/>
      <c r="C5" s="77"/>
      <c r="D5" s="77"/>
      <c r="E5" s="78"/>
      <c r="F5" s="78"/>
      <c r="G5" s="79"/>
      <c r="H5" s="77"/>
      <c r="I5" s="80"/>
      <c r="J5" s="77"/>
      <c r="K5" s="77"/>
      <c r="L5" s="77"/>
      <c r="M5" s="77"/>
      <c r="N5" s="81"/>
      <c r="O5" s="76" t="s">
        <v>54</v>
      </c>
      <c r="P5" s="77"/>
      <c r="Q5" s="77"/>
      <c r="R5" s="77"/>
      <c r="S5" s="78"/>
      <c r="T5" s="77"/>
      <c r="U5" s="77"/>
      <c r="V5" s="77"/>
      <c r="W5" s="77"/>
      <c r="X5" s="77"/>
      <c r="Y5" s="77"/>
      <c r="Z5" s="77"/>
      <c r="AA5" s="77"/>
      <c r="AB5" s="81"/>
    </row>
    <row r="6" ht="12.75">
      <c r="N6" s="67"/>
    </row>
    <row r="7" spans="1:28" ht="12.75">
      <c r="A7" s="82" t="s">
        <v>55</v>
      </c>
      <c r="B7" s="85" t="s">
        <v>56</v>
      </c>
      <c r="C7" s="87"/>
      <c r="D7" s="87"/>
      <c r="E7" s="87"/>
      <c r="F7" s="87"/>
      <c r="G7" s="87"/>
      <c r="H7" s="86"/>
      <c r="I7" s="83">
        <v>1</v>
      </c>
      <c r="J7" s="83">
        <v>2</v>
      </c>
      <c r="K7" s="83">
        <v>3</v>
      </c>
      <c r="L7" s="83">
        <v>4</v>
      </c>
      <c r="M7" s="84" t="s">
        <v>57</v>
      </c>
      <c r="N7" s="85" t="s">
        <v>58</v>
      </c>
      <c r="O7" s="86"/>
      <c r="P7" s="84" t="s">
        <v>57</v>
      </c>
      <c r="Q7" s="83">
        <v>4</v>
      </c>
      <c r="R7" s="83">
        <v>3</v>
      </c>
      <c r="S7" s="83">
        <v>2</v>
      </c>
      <c r="T7" s="83">
        <v>1</v>
      </c>
      <c r="U7" s="85" t="s">
        <v>56</v>
      </c>
      <c r="V7" s="87"/>
      <c r="W7" s="87"/>
      <c r="X7" s="87"/>
      <c r="Y7" s="87"/>
      <c r="Z7" s="87"/>
      <c r="AA7" s="86"/>
      <c r="AB7" s="82" t="s">
        <v>55</v>
      </c>
    </row>
    <row r="8" spans="1:28" ht="27">
      <c r="A8" s="92">
        <v>1</v>
      </c>
      <c r="B8" s="117"/>
      <c r="C8" s="103"/>
      <c r="D8" s="103"/>
      <c r="E8" s="103"/>
      <c r="F8" s="103"/>
      <c r="G8" s="103"/>
      <c r="H8" s="105"/>
      <c r="I8" s="88">
        <v>0</v>
      </c>
      <c r="J8" s="88"/>
      <c r="K8" s="88"/>
      <c r="L8" s="88"/>
      <c r="M8" s="89">
        <f>IF(OR(ISNUMBER(I8),ISNUMBER(J8),ISNUMBER(K8),ISNUMBER(L8)),SUM(I8:L8),"")</f>
        <v>0</v>
      </c>
      <c r="N8" s="90">
        <f>IF(AND(ISNUMBER(L8),ISNUMBER(Q8)),IF(M8&gt;P8,1,0),"")</f>
      </c>
      <c r="O8" s="90">
        <f>IF(AND(ISNUMBER(L8),ISNUMBER(Q8)),IF(P8&gt;M8,1,0),"")</f>
      </c>
      <c r="P8" s="89">
        <f>IF(OR(ISNUMBER(Q8),ISNUMBER(R8),ISNUMBER(S8),ISNUMBER(T8)),SUM(Q8:T8),"")</f>
      </c>
      <c r="Q8" s="91"/>
      <c r="R8" s="91"/>
      <c r="S8" s="91"/>
      <c r="T8" s="91"/>
      <c r="U8" s="117"/>
      <c r="V8" s="103"/>
      <c r="W8" s="103"/>
      <c r="X8" s="103"/>
      <c r="Y8" s="103"/>
      <c r="Z8" s="103"/>
      <c r="AA8" s="118"/>
      <c r="AB8" s="92">
        <v>2</v>
      </c>
    </row>
    <row r="9" spans="1:28" ht="27">
      <c r="A9" s="92">
        <v>3</v>
      </c>
      <c r="B9" s="117"/>
      <c r="C9" s="103"/>
      <c r="D9" s="103"/>
      <c r="E9" s="103"/>
      <c r="F9" s="103"/>
      <c r="G9" s="103"/>
      <c r="H9" s="105"/>
      <c r="I9" s="88">
        <v>0</v>
      </c>
      <c r="J9" s="88"/>
      <c r="K9" s="88"/>
      <c r="L9" s="88"/>
      <c r="M9" s="89">
        <f>IF(OR(ISNUMBER(I9),ISNUMBER(J9),ISNUMBER(K9),ISNUMBER(L9)),SUM(I9:L9),"")</f>
        <v>0</v>
      </c>
      <c r="N9" s="90">
        <f>IF(AND(ISNUMBER(L9),ISNUMBER(Q9)),IF(M9&gt;P9,1,0),"")</f>
      </c>
      <c r="O9" s="90">
        <f>IF(AND(ISNUMBER(L9),ISNUMBER(Q9)),IF(P9&gt;M9,1,0),"")</f>
      </c>
      <c r="P9" s="89">
        <f>IF(OR(ISNUMBER(Q9),ISNUMBER(R9),ISNUMBER(S9),ISNUMBER(T9)),SUM(Q9:T9),"")</f>
      </c>
      <c r="Q9" s="91"/>
      <c r="R9" s="91"/>
      <c r="S9" s="91"/>
      <c r="T9" s="91"/>
      <c r="U9" s="117"/>
      <c r="V9" s="103"/>
      <c r="W9" s="103"/>
      <c r="X9" s="103"/>
      <c r="Y9" s="103"/>
      <c r="Z9" s="103"/>
      <c r="AA9" s="105"/>
      <c r="AB9" s="92">
        <v>4</v>
      </c>
    </row>
    <row r="10" spans="1:28" ht="27">
      <c r="A10" s="92">
        <v>5</v>
      </c>
      <c r="B10" s="117"/>
      <c r="C10" s="103"/>
      <c r="D10" s="103"/>
      <c r="E10" s="103"/>
      <c r="F10" s="103"/>
      <c r="G10" s="103"/>
      <c r="H10" s="105"/>
      <c r="I10" s="88">
        <v>0</v>
      </c>
      <c r="J10" s="88"/>
      <c r="K10" s="88"/>
      <c r="L10" s="88"/>
      <c r="M10" s="89">
        <f>IF(OR(ISNUMBER(I10),ISNUMBER(J10),ISNUMBER(K10),ISNUMBER(L10)),SUM(I10:L10),"")</f>
        <v>0</v>
      </c>
      <c r="N10" s="90">
        <f>IF(AND(ISNUMBER(L10),ISNUMBER(Q10)),IF(M10&gt;P10,1,0),"")</f>
      </c>
      <c r="O10" s="90">
        <f>IF(AND(ISNUMBER(L10),ISNUMBER(Q10)),IF(P10&gt;M10,1,0),"")</f>
      </c>
      <c r="P10" s="89">
        <f>IF(OR(ISNUMBER(Q10),ISNUMBER(R10),ISNUMBER(S10),ISNUMBER(T10)),SUM(Q10:T10),"")</f>
      </c>
      <c r="Q10" s="91"/>
      <c r="R10" s="91"/>
      <c r="S10" s="91"/>
      <c r="T10" s="91"/>
      <c r="U10" s="117"/>
      <c r="V10" s="103"/>
      <c r="W10" s="103"/>
      <c r="X10" s="103"/>
      <c r="Y10" s="103"/>
      <c r="Z10" s="103"/>
      <c r="AA10" s="105"/>
      <c r="AB10" s="92">
        <v>6</v>
      </c>
    </row>
    <row r="11" spans="1:28" ht="27">
      <c r="A11" s="92">
        <v>7</v>
      </c>
      <c r="B11" s="117"/>
      <c r="C11" s="103"/>
      <c r="D11" s="103"/>
      <c r="E11" s="103"/>
      <c r="F11" s="103"/>
      <c r="G11" s="103"/>
      <c r="H11" s="105"/>
      <c r="I11" s="88">
        <v>0</v>
      </c>
      <c r="J11" s="88"/>
      <c r="K11" s="88"/>
      <c r="L11" s="88"/>
      <c r="M11" s="89">
        <f>IF(OR(ISNUMBER(I11),ISNUMBER(J11),ISNUMBER(K11),ISNUMBER(L11)),SUM(I11:L11),"")</f>
        <v>0</v>
      </c>
      <c r="N11" s="90">
        <f>IF(AND(ISNUMBER(L11),ISNUMBER(Q11)),IF(M11&gt;P11,1,0),"")</f>
      </c>
      <c r="O11" s="90">
        <f>IF(AND(ISNUMBER(L11),ISNUMBER(Q11)),IF(P11&gt;M11,1,0),"")</f>
      </c>
      <c r="P11" s="89">
        <f>IF(OR(ISNUMBER(Q11),ISNUMBER(R11),ISNUMBER(S11),ISNUMBER(T11)),SUM(Q11:T11),"")</f>
      </c>
      <c r="Q11" s="91"/>
      <c r="R11" s="91"/>
      <c r="S11" s="91"/>
      <c r="T11" s="91"/>
      <c r="U11" s="117"/>
      <c r="V11" s="103"/>
      <c r="W11" s="103"/>
      <c r="X11" s="103"/>
      <c r="Y11" s="103"/>
      <c r="Z11" s="103"/>
      <c r="AA11" s="105"/>
      <c r="AB11" s="92">
        <v>8</v>
      </c>
    </row>
    <row r="12" spans="1:28" ht="27">
      <c r="A12" s="92">
        <v>9</v>
      </c>
      <c r="B12" s="117"/>
      <c r="C12" s="103"/>
      <c r="D12" s="103"/>
      <c r="E12" s="103"/>
      <c r="F12" s="103"/>
      <c r="G12" s="103"/>
      <c r="H12" s="105"/>
      <c r="I12" s="88">
        <v>0</v>
      </c>
      <c r="J12" s="88"/>
      <c r="K12" s="88"/>
      <c r="L12" s="88"/>
      <c r="M12" s="89">
        <f>IF(OR(ISNUMBER(I12),ISNUMBER(J12),ISNUMBER(K12),ISNUMBER(L12)),SUM(I12:L12),"")</f>
        <v>0</v>
      </c>
      <c r="N12" s="90">
        <f>IF(AND(ISNUMBER(L12),ISNUMBER(Q12)),IF(M12&gt;P12,1,0),"")</f>
      </c>
      <c r="O12" s="90">
        <f>IF(AND(ISNUMBER(L12),ISNUMBER(Q12)),IF(P12&gt;M12,1,0),"")</f>
      </c>
      <c r="P12" s="89">
        <f>IF(OR(ISNUMBER(Q12),ISNUMBER(R12),ISNUMBER(S12),ISNUMBER(T12)),SUM(Q12:T12),"")</f>
      </c>
      <c r="Q12" s="91"/>
      <c r="R12" s="91"/>
      <c r="S12" s="91"/>
      <c r="T12" s="91"/>
      <c r="U12" s="117"/>
      <c r="V12" s="103"/>
      <c r="W12" s="103"/>
      <c r="X12" s="103"/>
      <c r="Y12" s="103"/>
      <c r="Z12" s="103"/>
      <c r="AA12" s="105"/>
      <c r="AB12" s="92">
        <v>10</v>
      </c>
    </row>
    <row r="13" spans="9:15" ht="30">
      <c r="I13" s="53"/>
      <c r="J13" s="93" t="s">
        <v>59</v>
      </c>
      <c r="K13" s="94"/>
      <c r="L13" s="94"/>
      <c r="M13" s="95"/>
      <c r="N13" s="96"/>
      <c r="O13" s="96"/>
    </row>
    <row r="14" spans="2:27" ht="30">
      <c r="B14" s="97"/>
      <c r="C14" s="98"/>
      <c r="D14" s="98"/>
      <c r="E14" s="98" t="s">
        <v>60</v>
      </c>
      <c r="F14" s="98"/>
      <c r="G14" s="98"/>
      <c r="H14" s="99"/>
      <c r="M14" s="61"/>
      <c r="N14" s="100"/>
      <c r="O14" s="101"/>
      <c r="P14" s="61"/>
      <c r="U14" s="85"/>
      <c r="V14" s="87"/>
      <c r="W14" s="87"/>
      <c r="X14" s="98" t="s">
        <v>60</v>
      </c>
      <c r="Y14" s="87"/>
      <c r="Z14" s="87"/>
      <c r="AA14" s="86"/>
    </row>
    <row r="15" spans="1:28" ht="27">
      <c r="A15" s="92" t="str">
        <f>IF(N8=O8,"1","")</f>
        <v>1</v>
      </c>
      <c r="B15" s="102">
        <f>IF(M8=P8,"Stechergebnis Pos.-NR.:","")</f>
      </c>
      <c r="C15" s="103"/>
      <c r="D15" s="103"/>
      <c r="E15" s="103"/>
      <c r="F15" s="103"/>
      <c r="G15" s="104"/>
      <c r="H15" s="105"/>
      <c r="I15" s="106"/>
      <c r="J15" s="106"/>
      <c r="K15" s="106"/>
      <c r="L15" s="107"/>
      <c r="M15" s="106">
        <f>IF(M8=P8,M8+I15+J15+K15+L15,"")</f>
      </c>
      <c r="N15" s="214">
        <f>IF(M15&gt;P15,1,0)</f>
        <v>0</v>
      </c>
      <c r="O15" s="214">
        <f>IF(P15&gt;M15,1,0)</f>
        <v>0</v>
      </c>
      <c r="P15" s="106">
        <f>IF(P8=M8,P8+T15+S15+R15+Q15,"")</f>
      </c>
      <c r="Q15" s="107"/>
      <c r="R15" s="106"/>
      <c r="S15" s="106"/>
      <c r="T15" s="106"/>
      <c r="U15" s="102">
        <f>IF(P8=M8,"Stechergebnis Pos.-Nr.:","")</f>
      </c>
      <c r="V15" s="103"/>
      <c r="W15" s="103"/>
      <c r="X15" s="103"/>
      <c r="Y15" s="103"/>
      <c r="Z15" s="104"/>
      <c r="AA15" s="105"/>
      <c r="AB15" s="92" t="str">
        <f>IF(O8=N8,"2","")</f>
        <v>2</v>
      </c>
    </row>
    <row r="16" spans="1:28" ht="27">
      <c r="A16" s="92" t="str">
        <f>IF(N9=O9,"3","")</f>
        <v>3</v>
      </c>
      <c r="B16" s="102">
        <f>IF(M9=P9,"Stechergebnis Pos.-NR.:","")</f>
      </c>
      <c r="C16" s="103"/>
      <c r="D16" s="103"/>
      <c r="E16" s="103"/>
      <c r="F16" s="103"/>
      <c r="G16" s="104"/>
      <c r="H16" s="105"/>
      <c r="I16" s="106"/>
      <c r="J16" s="106"/>
      <c r="K16" s="106"/>
      <c r="L16" s="107"/>
      <c r="M16" s="106">
        <f>IF(M9=P9,M9+I16+J16+K16+L16,"")</f>
      </c>
      <c r="N16" s="214">
        <f>IF(M16&gt;P16,1,0)</f>
        <v>0</v>
      </c>
      <c r="O16" s="214">
        <f>IF(P16&gt;M16,1,0)</f>
        <v>0</v>
      </c>
      <c r="P16" s="106">
        <f>IF(P9=M9,P9+T16+S16+R16+Q16,"")</f>
      </c>
      <c r="Q16" s="107"/>
      <c r="R16" s="106"/>
      <c r="S16" s="106"/>
      <c r="T16" s="106"/>
      <c r="U16" s="102">
        <f>IF(P9=M9,"Stechergebnis Pos.-Nr.:","")</f>
      </c>
      <c r="V16" s="103"/>
      <c r="W16" s="103"/>
      <c r="X16" s="103"/>
      <c r="Y16" s="103"/>
      <c r="Z16" s="104"/>
      <c r="AA16" s="105"/>
      <c r="AB16" s="92" t="str">
        <f>IF(O9=N9,"4","")</f>
        <v>4</v>
      </c>
    </row>
    <row r="17" spans="1:28" ht="27">
      <c r="A17" s="92" t="str">
        <f>IF(N10=O10,"5","")</f>
        <v>5</v>
      </c>
      <c r="B17" s="102">
        <f>IF(M10=P10,"Stechergebnis Pos.-NR.:","")</f>
      </c>
      <c r="C17" s="103"/>
      <c r="D17" s="103"/>
      <c r="E17" s="103"/>
      <c r="F17" s="103"/>
      <c r="G17" s="104"/>
      <c r="H17" s="105"/>
      <c r="I17" s="106"/>
      <c r="J17" s="106"/>
      <c r="K17" s="106"/>
      <c r="L17" s="107"/>
      <c r="M17" s="106">
        <f>IF(M10=P10,M10+I17+J17+K17+L17,"")</f>
      </c>
      <c r="N17" s="214">
        <f>IF(M17&gt;P17,1,0)</f>
        <v>0</v>
      </c>
      <c r="O17" s="214">
        <f>IF(P17&gt;M17,1,0)</f>
        <v>0</v>
      </c>
      <c r="P17" s="106">
        <f>IF(P10=M10,P10+T17+S17+R17+Q17,"")</f>
      </c>
      <c r="Q17" s="107"/>
      <c r="R17" s="106"/>
      <c r="S17" s="106"/>
      <c r="T17" s="106"/>
      <c r="U17" s="102">
        <f>IF(P10=M10,"Stechergebnis Pos.-Nr.:","")</f>
      </c>
      <c r="V17" s="103"/>
      <c r="W17" s="103"/>
      <c r="X17" s="103"/>
      <c r="Y17" s="103"/>
      <c r="Z17" s="104"/>
      <c r="AA17" s="105"/>
      <c r="AB17" s="92" t="str">
        <f>IF(O10=N10,"6","")</f>
        <v>6</v>
      </c>
    </row>
    <row r="18" spans="1:28" ht="27">
      <c r="A18" s="92" t="str">
        <f>IF(N11=O11,"7","")</f>
        <v>7</v>
      </c>
      <c r="B18" s="102">
        <f>IF(M11=P11,"Stechergebnis Pos.-NR.:","")</f>
      </c>
      <c r="C18" s="103"/>
      <c r="D18" s="103"/>
      <c r="E18" s="103"/>
      <c r="F18" s="103"/>
      <c r="G18" s="104"/>
      <c r="H18" s="105"/>
      <c r="I18" s="106"/>
      <c r="J18" s="106"/>
      <c r="K18" s="106"/>
      <c r="L18" s="107"/>
      <c r="M18" s="106">
        <f>IF(M11=P11,M11+I18+J18+K18+L18,"")</f>
      </c>
      <c r="N18" s="214">
        <f>IF(M18&gt;P18,1,0)</f>
        <v>0</v>
      </c>
      <c r="O18" s="214">
        <f>IF(P18&gt;M18,1,0)</f>
        <v>0</v>
      </c>
      <c r="P18" s="106">
        <f>IF(P11=M11,P11+T18+S18+R18+Q18,"")</f>
      </c>
      <c r="Q18" s="107"/>
      <c r="R18" s="106"/>
      <c r="S18" s="106"/>
      <c r="T18" s="106"/>
      <c r="U18" s="102">
        <f>IF(P11=M11,"Stechergebnis Pos.-Nr.:","")</f>
      </c>
      <c r="V18" s="103"/>
      <c r="W18" s="103"/>
      <c r="X18" s="103"/>
      <c r="Y18" s="103"/>
      <c r="Z18" s="104"/>
      <c r="AA18" s="105"/>
      <c r="AB18" s="92" t="str">
        <f>IF(O11=N11,"8","")</f>
        <v>8</v>
      </c>
    </row>
    <row r="19" spans="1:28" ht="27">
      <c r="A19" s="92" t="str">
        <f>IF(N12=O12,"9","")</f>
        <v>9</v>
      </c>
      <c r="B19" s="102">
        <f>IF(M12=P12,"Stechergebnis Pos.-NR.:","")</f>
      </c>
      <c r="C19" s="103"/>
      <c r="D19" s="103"/>
      <c r="E19" s="103"/>
      <c r="F19" s="103"/>
      <c r="G19" s="104"/>
      <c r="H19" s="105"/>
      <c r="I19" s="106"/>
      <c r="J19" s="108"/>
      <c r="K19" s="108"/>
      <c r="L19" s="109"/>
      <c r="M19" s="106">
        <f>IF(M12=P12,M12+I19+J19+K19+L19,"")</f>
      </c>
      <c r="N19" s="214">
        <f>IF(M19&gt;P19,1,0)</f>
        <v>0</v>
      </c>
      <c r="O19" s="214">
        <f>IF(P19&gt;M19,1,0)</f>
        <v>0</v>
      </c>
      <c r="P19" s="106">
        <f>IF(P12=M12,P12+T19+S19+R19+Q19,"")</f>
      </c>
      <c r="Q19" s="107"/>
      <c r="R19" s="106"/>
      <c r="S19" s="106"/>
      <c r="T19" s="106"/>
      <c r="U19" s="102">
        <f>IF(P12=M12,"Stechergebnis Pos.-Nr.:","")</f>
      </c>
      <c r="V19" s="103"/>
      <c r="W19" s="103"/>
      <c r="X19" s="103"/>
      <c r="Y19" s="103"/>
      <c r="Z19" s="104"/>
      <c r="AA19" s="105"/>
      <c r="AB19" s="92" t="str">
        <f>IF(O12=N12,"10","")</f>
        <v>10</v>
      </c>
    </row>
    <row r="20" spans="10:15" ht="30">
      <c r="J20" s="110" t="s">
        <v>61</v>
      </c>
      <c r="K20" s="94"/>
      <c r="L20" s="94"/>
      <c r="M20" s="95"/>
      <c r="N20" s="111"/>
      <c r="O20" s="111"/>
    </row>
    <row r="21" spans="1:28" ht="12.75">
      <c r="A21" s="61"/>
      <c r="B21" s="61"/>
      <c r="C21" s="61"/>
      <c r="D21" s="61"/>
      <c r="E21" s="61"/>
      <c r="F21" s="61"/>
      <c r="G21" s="61"/>
      <c r="H21" s="61"/>
      <c r="I21" s="52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3" spans="2:27" ht="12.75">
      <c r="B23" s="112"/>
      <c r="C23" s="112"/>
      <c r="D23" s="112"/>
      <c r="E23" s="112"/>
      <c r="F23" s="112"/>
      <c r="G23" s="112"/>
      <c r="H23" s="112"/>
      <c r="M23" s="112"/>
      <c r="N23" s="112"/>
      <c r="O23" s="112"/>
      <c r="P23" s="112"/>
      <c r="U23" s="112"/>
      <c r="V23" s="112"/>
      <c r="W23" s="112"/>
      <c r="X23" s="112"/>
      <c r="Y23" s="112"/>
      <c r="Z23" s="112"/>
      <c r="AA23" s="112"/>
    </row>
    <row r="24" spans="2:21" ht="12.75">
      <c r="B24" s="61" t="s">
        <v>62</v>
      </c>
      <c r="C24" s="61"/>
      <c r="D24" s="61"/>
      <c r="E24" s="61"/>
      <c r="F24" s="61"/>
      <c r="G24" s="61"/>
      <c r="H24" s="61"/>
      <c r="M24" t="s">
        <v>63</v>
      </c>
      <c r="U24" t="s">
        <v>64</v>
      </c>
    </row>
    <row r="25" spans="26:28" ht="12.75">
      <c r="Z25" s="113"/>
      <c r="AA25" s="61"/>
      <c r="AB25" s="61"/>
    </row>
    <row r="26" spans="1:28" ht="12.75">
      <c r="A26" s="114" t="s">
        <v>65</v>
      </c>
      <c r="Z26" s="61"/>
      <c r="AA26" s="115"/>
      <c r="AB26" s="61"/>
    </row>
    <row r="27" spans="1:19" s="61" customFormat="1" ht="24" customHeight="1">
      <c r="A27" s="69"/>
      <c r="H27" s="62"/>
      <c r="I27" s="52"/>
      <c r="K27" s="119"/>
      <c r="L27" s="119"/>
      <c r="M27" s="69"/>
      <c r="N27" s="119"/>
      <c r="O27" s="119"/>
      <c r="P27" s="119"/>
      <c r="S27" s="70"/>
    </row>
    <row r="28" spans="1:21" s="61" customFormat="1" ht="24" customHeight="1">
      <c r="A28" s="62"/>
      <c r="B28" s="71"/>
      <c r="C28" s="71"/>
      <c r="D28" s="71"/>
      <c r="I28" s="52"/>
      <c r="R28" s="72"/>
      <c r="U28" s="73"/>
    </row>
    <row r="29" spans="1:9" s="61" customFormat="1" ht="24" customHeight="1">
      <c r="A29" s="62"/>
      <c r="I29" s="74"/>
    </row>
    <row r="30" spans="1:28" s="61" customFormat="1" ht="24" customHeight="1">
      <c r="A30" s="71"/>
      <c r="B30" s="71"/>
      <c r="C30" s="71"/>
      <c r="D30" s="71"/>
      <c r="E30" s="71"/>
      <c r="F30" s="71"/>
      <c r="G30" s="71"/>
      <c r="H30" s="71"/>
      <c r="I30" s="55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s="61" customFormat="1" ht="24" customHeight="1">
      <c r="A31" s="62"/>
      <c r="B31" s="119"/>
      <c r="C31" s="119"/>
      <c r="D31" s="119"/>
      <c r="E31" s="120"/>
      <c r="F31" s="120"/>
      <c r="G31" s="71"/>
      <c r="H31" s="119"/>
      <c r="I31" s="121"/>
      <c r="J31" s="119"/>
      <c r="K31" s="119"/>
      <c r="L31" s="119"/>
      <c r="M31" s="119"/>
      <c r="N31" s="119"/>
      <c r="O31" s="62"/>
      <c r="P31" s="119"/>
      <c r="Q31" s="119"/>
      <c r="R31" s="119"/>
      <c r="S31" s="120"/>
      <c r="T31" s="119"/>
      <c r="U31" s="119"/>
      <c r="V31" s="119"/>
      <c r="W31" s="119"/>
      <c r="X31" s="119"/>
      <c r="Y31" s="119"/>
      <c r="Z31" s="119"/>
      <c r="AA31" s="119"/>
      <c r="AB31" s="119"/>
    </row>
    <row r="32" spans="9:14" s="61" customFormat="1" ht="24" customHeight="1">
      <c r="I32" s="52"/>
      <c r="N32" s="122"/>
    </row>
    <row r="33" spans="9:20" s="61" customFormat="1" ht="24" customHeight="1">
      <c r="I33" s="52"/>
      <c r="J33" s="52"/>
      <c r="K33" s="52"/>
      <c r="L33" s="52"/>
      <c r="M33" s="123"/>
      <c r="N33" s="71"/>
      <c r="P33" s="123"/>
      <c r="Q33" s="52"/>
      <c r="R33" s="52"/>
      <c r="S33" s="52"/>
      <c r="T33" s="52"/>
    </row>
    <row r="34" spans="1:28" s="61" customFormat="1" ht="24" customHeight="1">
      <c r="A34" s="124"/>
      <c r="B34" s="125"/>
      <c r="C34" s="62"/>
      <c r="D34" s="62"/>
      <c r="E34" s="62"/>
      <c r="F34" s="62"/>
      <c r="G34" s="62"/>
      <c r="H34" s="62"/>
      <c r="I34" s="54"/>
      <c r="J34" s="54"/>
      <c r="K34" s="54"/>
      <c r="L34" s="54"/>
      <c r="M34" s="74"/>
      <c r="N34" s="126"/>
      <c r="O34" s="126"/>
      <c r="P34" s="74"/>
      <c r="Q34" s="72"/>
      <c r="R34" s="72"/>
      <c r="S34" s="72"/>
      <c r="T34" s="72"/>
      <c r="U34" s="125"/>
      <c r="V34" s="62"/>
      <c r="W34" s="62"/>
      <c r="X34" s="62"/>
      <c r="Y34" s="62"/>
      <c r="Z34" s="62"/>
      <c r="AA34" s="66"/>
      <c r="AB34" s="124"/>
    </row>
    <row r="35" spans="1:28" s="61" customFormat="1" ht="24" customHeight="1">
      <c r="A35" s="124"/>
      <c r="B35" s="125"/>
      <c r="C35" s="62"/>
      <c r="D35" s="62"/>
      <c r="E35" s="62"/>
      <c r="F35" s="62"/>
      <c r="G35" s="62"/>
      <c r="H35" s="62"/>
      <c r="I35" s="54"/>
      <c r="J35" s="54"/>
      <c r="K35" s="54"/>
      <c r="L35" s="54"/>
      <c r="M35" s="74"/>
      <c r="N35" s="126"/>
      <c r="O35" s="126"/>
      <c r="P35" s="74"/>
      <c r="Q35" s="72"/>
      <c r="R35" s="72"/>
      <c r="S35" s="72"/>
      <c r="T35" s="72"/>
      <c r="U35" s="125"/>
      <c r="V35" s="62"/>
      <c r="W35" s="62"/>
      <c r="X35" s="62"/>
      <c r="Y35" s="62"/>
      <c r="Z35" s="62"/>
      <c r="AA35" s="62"/>
      <c r="AB35" s="124"/>
    </row>
    <row r="36" spans="1:28" s="61" customFormat="1" ht="24" customHeight="1">
      <c r="A36" s="124"/>
      <c r="B36" s="125"/>
      <c r="C36" s="62"/>
      <c r="D36" s="62"/>
      <c r="E36" s="62"/>
      <c r="F36" s="62"/>
      <c r="G36" s="62"/>
      <c r="H36" s="62"/>
      <c r="I36" s="54"/>
      <c r="J36" s="54"/>
      <c r="K36" s="54"/>
      <c r="L36" s="54"/>
      <c r="M36" s="74"/>
      <c r="N36" s="126"/>
      <c r="O36" s="126"/>
      <c r="P36" s="74"/>
      <c r="Q36" s="72"/>
      <c r="R36" s="72"/>
      <c r="S36" s="72"/>
      <c r="T36" s="72"/>
      <c r="U36" s="125"/>
      <c r="V36" s="62"/>
      <c r="W36" s="62"/>
      <c r="X36" s="62"/>
      <c r="Y36" s="62"/>
      <c r="Z36" s="62"/>
      <c r="AA36" s="62"/>
      <c r="AB36" s="124"/>
    </row>
    <row r="37" spans="1:28" s="61" customFormat="1" ht="24" customHeight="1">
      <c r="A37" s="127"/>
      <c r="B37" s="125"/>
      <c r="C37" s="62"/>
      <c r="D37" s="62"/>
      <c r="E37" s="62"/>
      <c r="F37" s="62"/>
      <c r="G37" s="62"/>
      <c r="H37" s="62"/>
      <c r="I37" s="54"/>
      <c r="J37" s="54"/>
      <c r="K37" s="54"/>
      <c r="L37" s="54"/>
      <c r="M37" s="74"/>
      <c r="N37" s="126"/>
      <c r="O37" s="126"/>
      <c r="P37" s="74"/>
      <c r="Q37" s="72"/>
      <c r="R37" s="72"/>
      <c r="S37" s="72"/>
      <c r="T37" s="72"/>
      <c r="U37" s="125"/>
      <c r="V37" s="62"/>
      <c r="W37" s="62"/>
      <c r="X37" s="62"/>
      <c r="Y37" s="62"/>
      <c r="Z37" s="62"/>
      <c r="AA37" s="62"/>
      <c r="AB37" s="127"/>
    </row>
    <row r="38" spans="1:28" s="61" customFormat="1" ht="24" customHeight="1">
      <c r="A38" s="127"/>
      <c r="B38" s="125"/>
      <c r="C38" s="62"/>
      <c r="D38" s="62"/>
      <c r="E38" s="62"/>
      <c r="F38" s="62"/>
      <c r="G38" s="62"/>
      <c r="H38" s="62"/>
      <c r="I38" s="54"/>
      <c r="J38" s="54"/>
      <c r="K38" s="54"/>
      <c r="L38" s="54"/>
      <c r="M38" s="74"/>
      <c r="N38" s="126"/>
      <c r="O38" s="126"/>
      <c r="P38" s="74"/>
      <c r="Q38" s="72"/>
      <c r="R38" s="72"/>
      <c r="S38" s="72"/>
      <c r="T38" s="72"/>
      <c r="U38" s="125"/>
      <c r="V38" s="62"/>
      <c r="W38" s="62"/>
      <c r="X38" s="62"/>
      <c r="Y38" s="62"/>
      <c r="Z38" s="62"/>
      <c r="AA38" s="62"/>
      <c r="AB38" s="127"/>
    </row>
    <row r="39" spans="9:15" s="61" customFormat="1" ht="24" customHeight="1">
      <c r="I39" s="53"/>
      <c r="J39" s="53"/>
      <c r="N39" s="100"/>
      <c r="O39" s="100"/>
    </row>
    <row r="40" spans="2:24" s="61" customFormat="1" ht="24" customHeight="1">
      <c r="B40" s="52"/>
      <c r="C40" s="52"/>
      <c r="D40" s="52"/>
      <c r="E40" s="52"/>
      <c r="F40" s="52"/>
      <c r="G40" s="52"/>
      <c r="H40" s="52"/>
      <c r="I40" s="52"/>
      <c r="N40" s="100"/>
      <c r="O40" s="101"/>
      <c r="X40" s="52"/>
    </row>
    <row r="41" spans="1:28" s="61" customFormat="1" ht="24" customHeight="1">
      <c r="A41" s="124"/>
      <c r="B41" s="20"/>
      <c r="C41" s="62"/>
      <c r="D41" s="62"/>
      <c r="E41" s="62"/>
      <c r="F41" s="62"/>
      <c r="G41" s="128"/>
      <c r="H41" s="62"/>
      <c r="I41" s="16"/>
      <c r="J41" s="16"/>
      <c r="K41" s="16"/>
      <c r="L41" s="129"/>
      <c r="M41" s="16"/>
      <c r="N41" s="126"/>
      <c r="O41" s="126"/>
      <c r="P41" s="16"/>
      <c r="Q41" s="129"/>
      <c r="R41" s="16"/>
      <c r="S41" s="16"/>
      <c r="T41" s="16"/>
      <c r="U41" s="20"/>
      <c r="V41" s="62"/>
      <c r="W41" s="62"/>
      <c r="X41" s="62"/>
      <c r="Y41" s="62"/>
      <c r="Z41" s="128"/>
      <c r="AA41" s="62"/>
      <c r="AB41" s="124"/>
    </row>
    <row r="42" spans="1:28" s="61" customFormat="1" ht="24" customHeight="1">
      <c r="A42" s="124"/>
      <c r="B42" s="20"/>
      <c r="C42" s="62"/>
      <c r="D42" s="62"/>
      <c r="E42" s="62"/>
      <c r="F42" s="62"/>
      <c r="G42" s="128"/>
      <c r="H42" s="62"/>
      <c r="I42" s="16"/>
      <c r="J42" s="16"/>
      <c r="K42" s="16"/>
      <c r="L42" s="129"/>
      <c r="M42" s="16"/>
      <c r="N42" s="126"/>
      <c r="O42" s="126"/>
      <c r="P42" s="16"/>
      <c r="Q42" s="129"/>
      <c r="R42" s="16"/>
      <c r="S42" s="16"/>
      <c r="T42" s="16"/>
      <c r="U42" s="20"/>
      <c r="V42" s="62"/>
      <c r="W42" s="62"/>
      <c r="X42" s="62"/>
      <c r="Y42" s="62"/>
      <c r="Z42" s="128"/>
      <c r="AA42" s="62"/>
      <c r="AB42" s="124"/>
    </row>
    <row r="43" spans="1:28" s="61" customFormat="1" ht="24" customHeight="1">
      <c r="A43" s="124"/>
      <c r="B43" s="20"/>
      <c r="C43" s="62"/>
      <c r="D43" s="62"/>
      <c r="E43" s="62"/>
      <c r="F43" s="62"/>
      <c r="G43" s="128"/>
      <c r="H43" s="62"/>
      <c r="I43" s="16"/>
      <c r="J43" s="16"/>
      <c r="K43" s="16"/>
      <c r="L43" s="129"/>
      <c r="M43" s="16"/>
      <c r="N43" s="126"/>
      <c r="O43" s="126"/>
      <c r="P43" s="16"/>
      <c r="Q43" s="129"/>
      <c r="R43" s="16"/>
      <c r="S43" s="16"/>
      <c r="T43" s="16"/>
      <c r="U43" s="20"/>
      <c r="V43" s="62"/>
      <c r="W43" s="62"/>
      <c r="X43" s="62"/>
      <c r="Y43" s="62"/>
      <c r="Z43" s="128"/>
      <c r="AA43" s="62"/>
      <c r="AB43" s="124"/>
    </row>
    <row r="44" spans="1:28" s="61" customFormat="1" ht="24" customHeight="1">
      <c r="A44" s="124"/>
      <c r="B44" s="20"/>
      <c r="C44" s="62"/>
      <c r="D44" s="62"/>
      <c r="E44" s="62"/>
      <c r="F44" s="62"/>
      <c r="G44" s="128"/>
      <c r="H44" s="62"/>
      <c r="I44" s="16"/>
      <c r="J44" s="16"/>
      <c r="K44" s="16"/>
      <c r="L44" s="129"/>
      <c r="M44" s="16"/>
      <c r="N44" s="126"/>
      <c r="O44" s="126"/>
      <c r="P44" s="16"/>
      <c r="Q44" s="129"/>
      <c r="R44" s="16"/>
      <c r="S44" s="16"/>
      <c r="T44" s="16"/>
      <c r="U44" s="20"/>
      <c r="V44" s="62"/>
      <c r="W44" s="62"/>
      <c r="X44" s="62"/>
      <c r="Y44" s="62"/>
      <c r="Z44" s="128"/>
      <c r="AA44" s="62"/>
      <c r="AB44" s="124"/>
    </row>
    <row r="45" spans="1:28" s="61" customFormat="1" ht="24" customHeight="1">
      <c r="A45" s="124"/>
      <c r="B45" s="20"/>
      <c r="C45" s="62"/>
      <c r="D45" s="62"/>
      <c r="E45" s="62"/>
      <c r="F45" s="62"/>
      <c r="G45" s="128"/>
      <c r="H45" s="62"/>
      <c r="I45" s="16"/>
      <c r="J45" s="16"/>
      <c r="K45" s="16"/>
      <c r="L45" s="129"/>
      <c r="M45" s="16"/>
      <c r="N45" s="126"/>
      <c r="O45" s="126"/>
      <c r="P45" s="16"/>
      <c r="Q45" s="129"/>
      <c r="R45" s="16"/>
      <c r="S45" s="16"/>
      <c r="T45" s="16"/>
      <c r="U45" s="20"/>
      <c r="V45" s="62"/>
      <c r="W45" s="62"/>
      <c r="X45" s="62"/>
      <c r="Y45" s="62"/>
      <c r="Z45" s="128"/>
      <c r="AA45" s="62"/>
      <c r="AB45" s="124"/>
    </row>
    <row r="46" spans="9:15" s="61" customFormat="1" ht="24" customHeight="1">
      <c r="I46" s="52"/>
      <c r="J46" s="120"/>
      <c r="N46" s="100"/>
      <c r="O46" s="100"/>
    </row>
    <row r="47" s="61" customFormat="1" ht="24" customHeight="1">
      <c r="I47" s="52"/>
    </row>
    <row r="48" s="61" customFormat="1" ht="24" customHeight="1">
      <c r="I48" s="52"/>
    </row>
    <row r="49" s="61" customFormat="1" ht="24" customHeight="1">
      <c r="I49" s="52"/>
    </row>
    <row r="50" s="61" customFormat="1" ht="24" customHeight="1">
      <c r="I50" s="52"/>
    </row>
    <row r="51" spans="9:26" s="61" customFormat="1" ht="24" customHeight="1">
      <c r="I51" s="52"/>
      <c r="Z51" s="113"/>
    </row>
    <row r="52" spans="1:27" s="61" customFormat="1" ht="24" customHeight="1">
      <c r="A52" s="113"/>
      <c r="I52" s="52"/>
      <c r="AA52" s="115"/>
    </row>
    <row r="53" spans="1:19" s="61" customFormat="1" ht="24" customHeight="1">
      <c r="A53" s="69"/>
      <c r="H53" s="62"/>
      <c r="I53" s="52"/>
      <c r="K53" s="119"/>
      <c r="L53" s="119"/>
      <c r="M53" s="69"/>
      <c r="N53" s="119"/>
      <c r="O53" s="119"/>
      <c r="P53" s="119"/>
      <c r="S53" s="70"/>
    </row>
    <row r="54" spans="1:21" s="61" customFormat="1" ht="24" customHeight="1">
      <c r="A54" s="62"/>
      <c r="B54" s="71"/>
      <c r="C54" s="71"/>
      <c r="D54" s="71"/>
      <c r="I54" s="52"/>
      <c r="R54" s="72"/>
      <c r="U54" s="73"/>
    </row>
    <row r="55" spans="1:9" s="61" customFormat="1" ht="24" customHeight="1">
      <c r="A55" s="62"/>
      <c r="I55" s="74"/>
    </row>
    <row r="56" spans="1:28" s="61" customFormat="1" ht="24" customHeight="1">
      <c r="A56" s="71"/>
      <c r="B56" s="71"/>
      <c r="C56" s="71"/>
      <c r="D56" s="71"/>
      <c r="E56" s="71"/>
      <c r="F56" s="71"/>
      <c r="G56" s="71"/>
      <c r="H56" s="71"/>
      <c r="I56" s="55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</row>
    <row r="57" spans="1:28" s="61" customFormat="1" ht="24" customHeight="1">
      <c r="A57" s="62"/>
      <c r="B57" s="119"/>
      <c r="C57" s="119"/>
      <c r="D57" s="119"/>
      <c r="E57" s="120"/>
      <c r="F57" s="120"/>
      <c r="G57" s="71"/>
      <c r="H57" s="119"/>
      <c r="I57" s="121"/>
      <c r="J57" s="119"/>
      <c r="K57" s="119"/>
      <c r="L57" s="119"/>
      <c r="M57" s="119"/>
      <c r="N57" s="119"/>
      <c r="O57" s="62"/>
      <c r="P57" s="119"/>
      <c r="Q57" s="119"/>
      <c r="R57" s="119"/>
      <c r="S57" s="120"/>
      <c r="T57" s="119"/>
      <c r="U57" s="119"/>
      <c r="V57" s="119"/>
      <c r="W57" s="119"/>
      <c r="X57" s="119"/>
      <c r="Y57" s="119"/>
      <c r="Z57" s="119"/>
      <c r="AA57" s="119"/>
      <c r="AB57" s="119"/>
    </row>
    <row r="58" spans="9:14" s="61" customFormat="1" ht="24" customHeight="1">
      <c r="I58" s="52"/>
      <c r="N58" s="122"/>
    </row>
    <row r="59" spans="9:20" s="61" customFormat="1" ht="24" customHeight="1">
      <c r="I59" s="52"/>
      <c r="J59" s="52"/>
      <c r="K59" s="52"/>
      <c r="L59" s="52"/>
      <c r="M59" s="123"/>
      <c r="N59" s="71"/>
      <c r="P59" s="123"/>
      <c r="Q59" s="52"/>
      <c r="R59" s="52"/>
      <c r="S59" s="52"/>
      <c r="T59" s="52"/>
    </row>
    <row r="60" spans="1:28" s="61" customFormat="1" ht="24" customHeight="1">
      <c r="A60" s="124"/>
      <c r="B60" s="125"/>
      <c r="C60" s="62"/>
      <c r="D60" s="62"/>
      <c r="E60" s="62"/>
      <c r="F60" s="62"/>
      <c r="G60" s="62"/>
      <c r="H60" s="62"/>
      <c r="I60" s="54"/>
      <c r="J60" s="54"/>
      <c r="K60" s="54"/>
      <c r="L60" s="54"/>
      <c r="M60" s="74"/>
      <c r="N60" s="126"/>
      <c r="O60" s="126"/>
      <c r="P60" s="74"/>
      <c r="Q60" s="72"/>
      <c r="R60" s="72"/>
      <c r="S60" s="72"/>
      <c r="T60" s="72"/>
      <c r="U60" s="125"/>
      <c r="V60" s="62"/>
      <c r="W60" s="62"/>
      <c r="X60" s="62"/>
      <c r="Y60" s="62"/>
      <c r="Z60" s="62"/>
      <c r="AA60" s="66"/>
      <c r="AB60" s="124"/>
    </row>
    <row r="61" spans="1:28" s="61" customFormat="1" ht="24" customHeight="1">
      <c r="A61" s="124"/>
      <c r="B61" s="125"/>
      <c r="C61" s="62"/>
      <c r="D61" s="62"/>
      <c r="E61" s="62"/>
      <c r="F61" s="62"/>
      <c r="G61" s="62"/>
      <c r="H61" s="62"/>
      <c r="I61" s="54"/>
      <c r="J61" s="54"/>
      <c r="K61" s="54"/>
      <c r="L61" s="54"/>
      <c r="M61" s="74"/>
      <c r="N61" s="126"/>
      <c r="O61" s="126"/>
      <c r="P61" s="74"/>
      <c r="Q61" s="72"/>
      <c r="R61" s="72"/>
      <c r="S61" s="72"/>
      <c r="T61" s="72"/>
      <c r="U61" s="125"/>
      <c r="V61" s="62"/>
      <c r="W61" s="62"/>
      <c r="X61" s="62"/>
      <c r="Y61" s="62"/>
      <c r="Z61" s="62"/>
      <c r="AA61" s="62"/>
      <c r="AB61" s="124"/>
    </row>
    <row r="62" spans="1:28" s="61" customFormat="1" ht="24" customHeight="1">
      <c r="A62" s="124"/>
      <c r="B62" s="125"/>
      <c r="C62" s="62"/>
      <c r="D62" s="62"/>
      <c r="E62" s="62"/>
      <c r="F62" s="62"/>
      <c r="G62" s="62"/>
      <c r="H62" s="62"/>
      <c r="I62" s="54"/>
      <c r="J62" s="54"/>
      <c r="K62" s="54"/>
      <c r="L62" s="54"/>
      <c r="M62" s="74"/>
      <c r="N62" s="126"/>
      <c r="O62" s="126"/>
      <c r="P62" s="74"/>
      <c r="Q62" s="72"/>
      <c r="R62" s="72"/>
      <c r="S62" s="72"/>
      <c r="T62" s="72"/>
      <c r="U62" s="125"/>
      <c r="V62" s="62"/>
      <c r="W62" s="62"/>
      <c r="X62" s="62"/>
      <c r="Y62" s="62"/>
      <c r="Z62" s="62"/>
      <c r="AA62" s="62"/>
      <c r="AB62" s="124"/>
    </row>
    <row r="63" spans="1:28" s="61" customFormat="1" ht="24" customHeight="1">
      <c r="A63" s="127"/>
      <c r="B63" s="125"/>
      <c r="C63" s="62"/>
      <c r="D63" s="62"/>
      <c r="E63" s="62"/>
      <c r="F63" s="62"/>
      <c r="G63" s="62"/>
      <c r="H63" s="62"/>
      <c r="I63" s="54"/>
      <c r="J63" s="54"/>
      <c r="K63" s="54"/>
      <c r="L63" s="54"/>
      <c r="M63" s="74"/>
      <c r="N63" s="126"/>
      <c r="O63" s="126"/>
      <c r="P63" s="74"/>
      <c r="Q63" s="72"/>
      <c r="R63" s="72"/>
      <c r="S63" s="72"/>
      <c r="T63" s="72"/>
      <c r="U63" s="125"/>
      <c r="V63" s="62"/>
      <c r="W63" s="62"/>
      <c r="X63" s="62"/>
      <c r="Y63" s="62"/>
      <c r="Z63" s="62"/>
      <c r="AA63" s="62"/>
      <c r="AB63" s="127"/>
    </row>
    <row r="64" spans="1:28" s="61" customFormat="1" ht="24" customHeight="1">
      <c r="A64" s="127"/>
      <c r="B64" s="125"/>
      <c r="C64" s="62"/>
      <c r="D64" s="62"/>
      <c r="E64" s="62"/>
      <c r="F64" s="62"/>
      <c r="G64" s="62"/>
      <c r="H64" s="62"/>
      <c r="I64" s="54"/>
      <c r="J64" s="54"/>
      <c r="K64" s="54"/>
      <c r="L64" s="54"/>
      <c r="M64" s="74"/>
      <c r="N64" s="126"/>
      <c r="O64" s="126"/>
      <c r="P64" s="74"/>
      <c r="Q64" s="72"/>
      <c r="R64" s="72"/>
      <c r="S64" s="72"/>
      <c r="T64" s="72"/>
      <c r="U64" s="125"/>
      <c r="V64" s="62"/>
      <c r="W64" s="62"/>
      <c r="X64" s="62"/>
      <c r="Y64" s="62"/>
      <c r="Z64" s="62"/>
      <c r="AA64" s="62"/>
      <c r="AB64" s="127"/>
    </row>
    <row r="65" spans="9:15" s="61" customFormat="1" ht="24" customHeight="1">
      <c r="I65" s="53"/>
      <c r="J65" s="53"/>
      <c r="N65" s="100"/>
      <c r="O65" s="100"/>
    </row>
    <row r="66" spans="2:24" s="61" customFormat="1" ht="24" customHeight="1">
      <c r="B66" s="52"/>
      <c r="C66" s="52"/>
      <c r="D66" s="52"/>
      <c r="E66" s="52"/>
      <c r="F66" s="52"/>
      <c r="G66" s="52"/>
      <c r="H66" s="52"/>
      <c r="I66" s="52"/>
      <c r="N66" s="100"/>
      <c r="O66" s="101"/>
      <c r="X66" s="52"/>
    </row>
    <row r="67" spans="1:28" s="61" customFormat="1" ht="24" customHeight="1">
      <c r="A67" s="124"/>
      <c r="B67" s="20"/>
      <c r="C67" s="62"/>
      <c r="D67" s="62"/>
      <c r="E67" s="62"/>
      <c r="F67" s="62"/>
      <c r="G67" s="128"/>
      <c r="H67" s="62"/>
      <c r="I67" s="16"/>
      <c r="J67" s="16"/>
      <c r="K67" s="16"/>
      <c r="L67" s="129"/>
      <c r="M67" s="16"/>
      <c r="N67" s="126"/>
      <c r="O67" s="126"/>
      <c r="P67" s="16"/>
      <c r="Q67" s="129"/>
      <c r="R67" s="16"/>
      <c r="S67" s="16"/>
      <c r="T67" s="16"/>
      <c r="U67" s="20"/>
      <c r="V67" s="62"/>
      <c r="W67" s="62"/>
      <c r="X67" s="62"/>
      <c r="Y67" s="62"/>
      <c r="Z67" s="128"/>
      <c r="AA67" s="62"/>
      <c r="AB67" s="124"/>
    </row>
    <row r="68" spans="1:28" s="61" customFormat="1" ht="24" customHeight="1">
      <c r="A68" s="124"/>
      <c r="B68" s="20"/>
      <c r="C68" s="62"/>
      <c r="D68" s="62"/>
      <c r="E68" s="62"/>
      <c r="F68" s="62"/>
      <c r="G68" s="128"/>
      <c r="H68" s="62"/>
      <c r="I68" s="16"/>
      <c r="J68" s="16"/>
      <c r="K68" s="16"/>
      <c r="L68" s="129"/>
      <c r="M68" s="16"/>
      <c r="N68" s="126"/>
      <c r="O68" s="126"/>
      <c r="P68" s="16"/>
      <c r="Q68" s="129"/>
      <c r="R68" s="16"/>
      <c r="S68" s="16"/>
      <c r="T68" s="16"/>
      <c r="U68" s="20"/>
      <c r="V68" s="62"/>
      <c r="W68" s="62"/>
      <c r="X68" s="62"/>
      <c r="Y68" s="62"/>
      <c r="Z68" s="128"/>
      <c r="AA68" s="62"/>
      <c r="AB68" s="124"/>
    </row>
    <row r="69" spans="1:28" s="61" customFormat="1" ht="24" customHeight="1">
      <c r="A69" s="124"/>
      <c r="B69" s="20"/>
      <c r="C69" s="62"/>
      <c r="D69" s="62"/>
      <c r="E69" s="62"/>
      <c r="F69" s="62"/>
      <c r="G69" s="128"/>
      <c r="H69" s="62"/>
      <c r="I69" s="16"/>
      <c r="J69" s="16"/>
      <c r="K69" s="16"/>
      <c r="L69" s="129"/>
      <c r="M69" s="16"/>
      <c r="N69" s="126"/>
      <c r="O69" s="126"/>
      <c r="P69" s="16"/>
      <c r="Q69" s="129"/>
      <c r="R69" s="16"/>
      <c r="S69" s="16"/>
      <c r="T69" s="16"/>
      <c r="U69" s="20"/>
      <c r="V69" s="62"/>
      <c r="W69" s="62"/>
      <c r="X69" s="62"/>
      <c r="Y69" s="62"/>
      <c r="Z69" s="128"/>
      <c r="AA69" s="62"/>
      <c r="AB69" s="124"/>
    </row>
    <row r="70" spans="1:28" s="61" customFormat="1" ht="24" customHeight="1">
      <c r="A70" s="124"/>
      <c r="B70" s="20"/>
      <c r="C70" s="62"/>
      <c r="D70" s="62"/>
      <c r="E70" s="62"/>
      <c r="F70" s="62"/>
      <c r="G70" s="128"/>
      <c r="H70" s="62"/>
      <c r="I70" s="16"/>
      <c r="J70" s="16"/>
      <c r="K70" s="16"/>
      <c r="L70" s="129"/>
      <c r="M70" s="16"/>
      <c r="N70" s="126"/>
      <c r="O70" s="126"/>
      <c r="P70" s="16"/>
      <c r="Q70" s="129"/>
      <c r="R70" s="16"/>
      <c r="S70" s="16"/>
      <c r="T70" s="16"/>
      <c r="U70" s="20"/>
      <c r="V70" s="62"/>
      <c r="W70" s="62"/>
      <c r="X70" s="62"/>
      <c r="Y70" s="62"/>
      <c r="Z70" s="128"/>
      <c r="AA70" s="62"/>
      <c r="AB70" s="124"/>
    </row>
    <row r="71" spans="1:28" s="61" customFormat="1" ht="24" customHeight="1">
      <c r="A71" s="124"/>
      <c r="B71" s="20"/>
      <c r="C71" s="62"/>
      <c r="D71" s="62"/>
      <c r="E71" s="62"/>
      <c r="F71" s="62"/>
      <c r="G71" s="128"/>
      <c r="H71" s="62"/>
      <c r="I71" s="16"/>
      <c r="J71" s="16"/>
      <c r="K71" s="16"/>
      <c r="L71" s="129"/>
      <c r="M71" s="16"/>
      <c r="N71" s="126"/>
      <c r="O71" s="126"/>
      <c r="P71" s="16"/>
      <c r="Q71" s="129"/>
      <c r="R71" s="16"/>
      <c r="S71" s="16"/>
      <c r="T71" s="16"/>
      <c r="U71" s="20"/>
      <c r="V71" s="62"/>
      <c r="W71" s="62"/>
      <c r="X71" s="62"/>
      <c r="Y71" s="62"/>
      <c r="Z71" s="128"/>
      <c r="AA71" s="62"/>
      <c r="AB71" s="124"/>
    </row>
    <row r="72" spans="9:15" s="61" customFormat="1" ht="24" customHeight="1">
      <c r="I72" s="52"/>
      <c r="J72" s="120"/>
      <c r="N72" s="100"/>
      <c r="O72" s="100"/>
    </row>
    <row r="73" s="61" customFormat="1" ht="24" customHeight="1">
      <c r="I73" s="52"/>
    </row>
    <row r="74" s="61" customFormat="1" ht="24" customHeight="1">
      <c r="I74" s="52"/>
    </row>
    <row r="75" s="61" customFormat="1" ht="24" customHeight="1">
      <c r="I75" s="52"/>
    </row>
    <row r="76" s="61" customFormat="1" ht="24" customHeight="1">
      <c r="I76" s="52"/>
    </row>
    <row r="77" spans="9:26" s="61" customFormat="1" ht="24" customHeight="1">
      <c r="I77" s="52"/>
      <c r="Z77" s="113"/>
    </row>
    <row r="78" spans="1:27" s="61" customFormat="1" ht="24" customHeight="1">
      <c r="A78" s="113"/>
      <c r="I78" s="52"/>
      <c r="AA78" s="115"/>
    </row>
    <row r="79" spans="1:19" s="61" customFormat="1" ht="24" customHeight="1">
      <c r="A79" s="69"/>
      <c r="H79" s="62"/>
      <c r="I79" s="52"/>
      <c r="K79" s="119"/>
      <c r="L79" s="119"/>
      <c r="M79" s="69"/>
      <c r="N79" s="119"/>
      <c r="O79" s="119"/>
      <c r="P79" s="119"/>
      <c r="S79" s="70"/>
    </row>
    <row r="80" spans="1:21" s="61" customFormat="1" ht="24" customHeight="1">
      <c r="A80" s="62"/>
      <c r="B80" s="71"/>
      <c r="C80" s="71"/>
      <c r="D80" s="71"/>
      <c r="I80" s="52"/>
      <c r="R80" s="72"/>
      <c r="U80" s="73"/>
    </row>
    <row r="81" spans="1:9" s="61" customFormat="1" ht="24" customHeight="1">
      <c r="A81" s="62"/>
      <c r="I81" s="74"/>
    </row>
    <row r="82" spans="1:28" s="61" customFormat="1" ht="24" customHeight="1">
      <c r="A82" s="71"/>
      <c r="B82" s="71"/>
      <c r="C82" s="71"/>
      <c r="D82" s="71"/>
      <c r="E82" s="71"/>
      <c r="F82" s="71"/>
      <c r="G82" s="71"/>
      <c r="H82" s="71"/>
      <c r="I82" s="55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</row>
    <row r="83" spans="1:28" s="61" customFormat="1" ht="24" customHeight="1">
      <c r="A83" s="62"/>
      <c r="B83" s="119"/>
      <c r="C83" s="119"/>
      <c r="D83" s="119"/>
      <c r="E83" s="120"/>
      <c r="F83" s="120"/>
      <c r="G83" s="71"/>
      <c r="H83" s="119"/>
      <c r="I83" s="121"/>
      <c r="J83" s="119"/>
      <c r="K83" s="119"/>
      <c r="L83" s="119"/>
      <c r="M83" s="119"/>
      <c r="N83" s="119"/>
      <c r="O83" s="62"/>
      <c r="P83" s="119"/>
      <c r="Q83" s="119"/>
      <c r="R83" s="119"/>
      <c r="S83" s="120"/>
      <c r="T83" s="119"/>
      <c r="U83" s="119"/>
      <c r="V83" s="119"/>
      <c r="W83" s="119"/>
      <c r="X83" s="119"/>
      <c r="Y83" s="119"/>
      <c r="Z83" s="119"/>
      <c r="AA83" s="119"/>
      <c r="AB83" s="119"/>
    </row>
    <row r="84" spans="9:14" s="61" customFormat="1" ht="24" customHeight="1">
      <c r="I84" s="52"/>
      <c r="N84" s="122"/>
    </row>
    <row r="85" spans="9:20" s="61" customFormat="1" ht="24" customHeight="1">
      <c r="I85" s="52"/>
      <c r="J85" s="52"/>
      <c r="K85" s="52"/>
      <c r="L85" s="52"/>
      <c r="M85" s="123"/>
      <c r="N85" s="71"/>
      <c r="P85" s="123"/>
      <c r="Q85" s="52"/>
      <c r="R85" s="52"/>
      <c r="S85" s="52"/>
      <c r="T85" s="52"/>
    </row>
    <row r="86" spans="1:28" s="61" customFormat="1" ht="24" customHeight="1">
      <c r="A86" s="124"/>
      <c r="B86" s="125"/>
      <c r="C86" s="62"/>
      <c r="D86" s="62"/>
      <c r="E86" s="62"/>
      <c r="F86" s="62"/>
      <c r="G86" s="62"/>
      <c r="H86" s="62"/>
      <c r="I86" s="54"/>
      <c r="J86" s="54"/>
      <c r="K86" s="54"/>
      <c r="L86" s="54"/>
      <c r="M86" s="74"/>
      <c r="N86" s="126"/>
      <c r="O86" s="126"/>
      <c r="P86" s="74"/>
      <c r="Q86" s="72"/>
      <c r="R86" s="72"/>
      <c r="S86" s="72"/>
      <c r="T86" s="72"/>
      <c r="U86" s="125"/>
      <c r="V86" s="62"/>
      <c r="W86" s="62"/>
      <c r="X86" s="62"/>
      <c r="Y86" s="62"/>
      <c r="Z86" s="62"/>
      <c r="AA86" s="66"/>
      <c r="AB86" s="124"/>
    </row>
    <row r="87" spans="1:28" s="61" customFormat="1" ht="24" customHeight="1">
      <c r="A87" s="124"/>
      <c r="B87" s="125"/>
      <c r="C87" s="62"/>
      <c r="D87" s="62"/>
      <c r="E87" s="62"/>
      <c r="F87" s="62"/>
      <c r="G87" s="62"/>
      <c r="H87" s="62"/>
      <c r="I87" s="54"/>
      <c r="J87" s="54"/>
      <c r="K87" s="54"/>
      <c r="L87" s="54"/>
      <c r="M87" s="74"/>
      <c r="N87" s="126"/>
      <c r="O87" s="126"/>
      <c r="P87" s="74"/>
      <c r="Q87" s="72"/>
      <c r="R87" s="72"/>
      <c r="S87" s="72"/>
      <c r="T87" s="72"/>
      <c r="U87" s="125"/>
      <c r="V87" s="62"/>
      <c r="W87" s="62"/>
      <c r="X87" s="62"/>
      <c r="Y87" s="62"/>
      <c r="Z87" s="62"/>
      <c r="AA87" s="62"/>
      <c r="AB87" s="124"/>
    </row>
    <row r="88" spans="1:28" s="61" customFormat="1" ht="24" customHeight="1">
      <c r="A88" s="124"/>
      <c r="B88" s="125"/>
      <c r="C88" s="62"/>
      <c r="D88" s="62"/>
      <c r="E88" s="62"/>
      <c r="F88" s="62"/>
      <c r="G88" s="62"/>
      <c r="H88" s="62"/>
      <c r="I88" s="54"/>
      <c r="J88" s="54"/>
      <c r="K88" s="54"/>
      <c r="L88" s="54"/>
      <c r="M88" s="74"/>
      <c r="N88" s="126"/>
      <c r="O88" s="126"/>
      <c r="P88" s="74"/>
      <c r="Q88" s="72"/>
      <c r="R88" s="72"/>
      <c r="S88" s="72"/>
      <c r="T88" s="72"/>
      <c r="U88" s="125"/>
      <c r="V88" s="62"/>
      <c r="W88" s="62"/>
      <c r="X88" s="62"/>
      <c r="Y88" s="62"/>
      <c r="Z88" s="62"/>
      <c r="AA88" s="62"/>
      <c r="AB88" s="124"/>
    </row>
    <row r="89" spans="1:28" s="61" customFormat="1" ht="24" customHeight="1">
      <c r="A89" s="127"/>
      <c r="B89" s="125"/>
      <c r="C89" s="62"/>
      <c r="D89" s="62"/>
      <c r="E89" s="62"/>
      <c r="F89" s="62"/>
      <c r="G89" s="62"/>
      <c r="H89" s="62"/>
      <c r="I89" s="54"/>
      <c r="J89" s="54"/>
      <c r="K89" s="54"/>
      <c r="L89" s="54"/>
      <c r="M89" s="74"/>
      <c r="N89" s="126"/>
      <c r="O89" s="126"/>
      <c r="P89" s="74"/>
      <c r="Q89" s="72"/>
      <c r="R89" s="72"/>
      <c r="S89" s="72"/>
      <c r="T89" s="72"/>
      <c r="U89" s="125"/>
      <c r="V89" s="62"/>
      <c r="W89" s="62"/>
      <c r="X89" s="62"/>
      <c r="Y89" s="62"/>
      <c r="Z89" s="62"/>
      <c r="AA89" s="62"/>
      <c r="AB89" s="127"/>
    </row>
    <row r="90" spans="1:28" s="61" customFormat="1" ht="24" customHeight="1">
      <c r="A90" s="127"/>
      <c r="B90" s="125"/>
      <c r="C90" s="62"/>
      <c r="D90" s="62"/>
      <c r="E90" s="62"/>
      <c r="F90" s="62"/>
      <c r="G90" s="62"/>
      <c r="H90" s="62"/>
      <c r="I90" s="54"/>
      <c r="J90" s="54"/>
      <c r="K90" s="54"/>
      <c r="L90" s="54"/>
      <c r="M90" s="74"/>
      <c r="N90" s="126"/>
      <c r="O90" s="126"/>
      <c r="P90" s="74"/>
      <c r="Q90" s="72"/>
      <c r="R90" s="72"/>
      <c r="S90" s="72"/>
      <c r="T90" s="72"/>
      <c r="U90" s="125"/>
      <c r="V90" s="62"/>
      <c r="W90" s="62"/>
      <c r="X90" s="62"/>
      <c r="Y90" s="62"/>
      <c r="Z90" s="62"/>
      <c r="AA90" s="62"/>
      <c r="AB90" s="127"/>
    </row>
    <row r="91" spans="9:15" s="61" customFormat="1" ht="24" customHeight="1">
      <c r="I91" s="53"/>
      <c r="J91" s="53"/>
      <c r="N91" s="100"/>
      <c r="O91" s="100"/>
    </row>
    <row r="92" spans="2:24" s="61" customFormat="1" ht="24" customHeight="1">
      <c r="B92" s="52"/>
      <c r="C92" s="52"/>
      <c r="D92" s="52"/>
      <c r="E92" s="52"/>
      <c r="F92" s="52"/>
      <c r="G92" s="52"/>
      <c r="H92" s="52"/>
      <c r="I92" s="52"/>
      <c r="N92" s="100"/>
      <c r="O92" s="101"/>
      <c r="X92" s="52"/>
    </row>
    <row r="93" spans="1:28" s="61" customFormat="1" ht="24" customHeight="1">
      <c r="A93" s="124"/>
      <c r="B93" s="20"/>
      <c r="C93" s="62"/>
      <c r="D93" s="62"/>
      <c r="E93" s="62"/>
      <c r="F93" s="62"/>
      <c r="G93" s="128"/>
      <c r="H93" s="62"/>
      <c r="I93" s="16"/>
      <c r="J93" s="16"/>
      <c r="K93" s="16"/>
      <c r="L93" s="129"/>
      <c r="M93" s="16"/>
      <c r="N93" s="126"/>
      <c r="O93" s="126"/>
      <c r="P93" s="16"/>
      <c r="Q93" s="129"/>
      <c r="R93" s="16"/>
      <c r="S93" s="16"/>
      <c r="T93" s="16"/>
      <c r="U93" s="20"/>
      <c r="V93" s="62"/>
      <c r="W93" s="62"/>
      <c r="X93" s="62"/>
      <c r="Y93" s="62"/>
      <c r="Z93" s="128"/>
      <c r="AA93" s="62"/>
      <c r="AB93" s="124"/>
    </row>
    <row r="94" spans="1:28" s="61" customFormat="1" ht="24" customHeight="1">
      <c r="A94" s="124"/>
      <c r="B94" s="20"/>
      <c r="C94" s="62"/>
      <c r="D94" s="62"/>
      <c r="E94" s="62"/>
      <c r="F94" s="62"/>
      <c r="G94" s="128"/>
      <c r="H94" s="62"/>
      <c r="I94" s="16"/>
      <c r="J94" s="16"/>
      <c r="K94" s="16"/>
      <c r="L94" s="129"/>
      <c r="M94" s="16"/>
      <c r="N94" s="126"/>
      <c r="O94" s="126"/>
      <c r="P94" s="16"/>
      <c r="Q94" s="129"/>
      <c r="R94" s="16"/>
      <c r="S94" s="16"/>
      <c r="T94" s="16"/>
      <c r="U94" s="20"/>
      <c r="V94" s="62"/>
      <c r="W94" s="62"/>
      <c r="X94" s="62"/>
      <c r="Y94" s="62"/>
      <c r="Z94" s="128"/>
      <c r="AA94" s="62"/>
      <c r="AB94" s="124"/>
    </row>
    <row r="95" spans="1:28" s="61" customFormat="1" ht="24" customHeight="1">
      <c r="A95" s="124"/>
      <c r="B95" s="20"/>
      <c r="C95" s="62"/>
      <c r="D95" s="62"/>
      <c r="E95" s="62"/>
      <c r="F95" s="62"/>
      <c r="G95" s="128"/>
      <c r="H95" s="62"/>
      <c r="I95" s="16"/>
      <c r="J95" s="16"/>
      <c r="K95" s="16"/>
      <c r="L95" s="129"/>
      <c r="M95" s="16"/>
      <c r="N95" s="126"/>
      <c r="O95" s="126"/>
      <c r="P95" s="16"/>
      <c r="Q95" s="129"/>
      <c r="R95" s="16"/>
      <c r="S95" s="16"/>
      <c r="T95" s="16"/>
      <c r="U95" s="20"/>
      <c r="V95" s="62"/>
      <c r="W95" s="62"/>
      <c r="X95" s="62"/>
      <c r="Y95" s="62"/>
      <c r="Z95" s="128"/>
      <c r="AA95" s="62"/>
      <c r="AB95" s="124"/>
    </row>
    <row r="96" spans="1:28" s="61" customFormat="1" ht="24" customHeight="1">
      <c r="A96" s="124"/>
      <c r="B96" s="20"/>
      <c r="C96" s="62"/>
      <c r="D96" s="62"/>
      <c r="E96" s="62"/>
      <c r="F96" s="62"/>
      <c r="G96" s="128"/>
      <c r="H96" s="62"/>
      <c r="I96" s="16"/>
      <c r="J96" s="16"/>
      <c r="K96" s="16"/>
      <c r="L96" s="129"/>
      <c r="M96" s="16"/>
      <c r="N96" s="126"/>
      <c r="O96" s="126"/>
      <c r="P96" s="16"/>
      <c r="Q96" s="129"/>
      <c r="R96" s="16"/>
      <c r="S96" s="16"/>
      <c r="T96" s="16"/>
      <c r="U96" s="20"/>
      <c r="V96" s="62"/>
      <c r="W96" s="62"/>
      <c r="X96" s="62"/>
      <c r="Y96" s="62"/>
      <c r="Z96" s="128"/>
      <c r="AA96" s="62"/>
      <c r="AB96" s="124"/>
    </row>
    <row r="97" spans="1:28" s="61" customFormat="1" ht="24" customHeight="1">
      <c r="A97" s="124"/>
      <c r="B97" s="20"/>
      <c r="C97" s="62"/>
      <c r="D97" s="62"/>
      <c r="E97" s="62"/>
      <c r="F97" s="62"/>
      <c r="G97" s="128"/>
      <c r="H97" s="62"/>
      <c r="I97" s="16"/>
      <c r="J97" s="16"/>
      <c r="K97" s="16"/>
      <c r="L97" s="129"/>
      <c r="M97" s="16"/>
      <c r="N97" s="126"/>
      <c r="O97" s="126"/>
      <c r="P97" s="16"/>
      <c r="Q97" s="129"/>
      <c r="R97" s="16"/>
      <c r="S97" s="16"/>
      <c r="T97" s="16"/>
      <c r="U97" s="20"/>
      <c r="V97" s="62"/>
      <c r="W97" s="62"/>
      <c r="X97" s="62"/>
      <c r="Y97" s="62"/>
      <c r="Z97" s="128"/>
      <c r="AA97" s="62"/>
      <c r="AB97" s="124"/>
    </row>
    <row r="98" spans="9:15" s="61" customFormat="1" ht="24" customHeight="1">
      <c r="I98" s="52"/>
      <c r="J98" s="120"/>
      <c r="N98" s="100"/>
      <c r="O98" s="100"/>
    </row>
    <row r="99" s="61" customFormat="1" ht="24" customHeight="1">
      <c r="I99" s="52"/>
    </row>
    <row r="100" s="61" customFormat="1" ht="24" customHeight="1">
      <c r="I100" s="52"/>
    </row>
    <row r="101" s="61" customFormat="1" ht="24" customHeight="1">
      <c r="I101" s="52"/>
    </row>
    <row r="102" s="61" customFormat="1" ht="24" customHeight="1">
      <c r="I102" s="52"/>
    </row>
    <row r="103" spans="9:26" s="61" customFormat="1" ht="24" customHeight="1">
      <c r="I103" s="52"/>
      <c r="Z103" s="113"/>
    </row>
    <row r="104" spans="1:27" s="61" customFormat="1" ht="24" customHeight="1">
      <c r="A104" s="113"/>
      <c r="I104" s="52"/>
      <c r="AA104" s="115"/>
    </row>
    <row r="105" s="61" customFormat="1" ht="24" customHeight="1">
      <c r="I105" s="52"/>
    </row>
    <row r="106" s="61" customFormat="1" ht="24" customHeight="1">
      <c r="I106" s="52"/>
    </row>
    <row r="107" s="61" customFormat="1" ht="24" customHeight="1">
      <c r="I107" s="52"/>
    </row>
    <row r="108" s="61" customFormat="1" ht="24" customHeight="1">
      <c r="I108" s="52"/>
    </row>
    <row r="109" s="61" customFormat="1" ht="24" customHeight="1">
      <c r="I109" s="52"/>
    </row>
    <row r="110" s="61" customFormat="1" ht="24" customHeight="1">
      <c r="I110" s="52"/>
    </row>
    <row r="111" s="61" customFormat="1" ht="24" customHeight="1">
      <c r="I111" s="52"/>
    </row>
    <row r="112" s="61" customFormat="1" ht="24" customHeight="1">
      <c r="I112" s="52"/>
    </row>
    <row r="113" s="61" customFormat="1" ht="24" customHeight="1">
      <c r="I113" s="52"/>
    </row>
    <row r="114" s="61" customFormat="1" ht="24" customHeight="1">
      <c r="I114" s="52"/>
    </row>
    <row r="115" s="61" customFormat="1" ht="24" customHeight="1">
      <c r="I115" s="52"/>
    </row>
    <row r="116" s="61" customFormat="1" ht="24" customHeight="1">
      <c r="I116" s="52"/>
    </row>
    <row r="117" s="61" customFormat="1" ht="24" customHeight="1">
      <c r="I117" s="52"/>
    </row>
    <row r="118" s="61" customFormat="1" ht="24" customHeight="1">
      <c r="I118" s="52"/>
    </row>
    <row r="119" s="61" customFormat="1" ht="24" customHeight="1">
      <c r="I119" s="52"/>
    </row>
    <row r="120" s="61" customFormat="1" ht="24" customHeight="1">
      <c r="I120" s="52"/>
    </row>
    <row r="121" s="61" customFormat="1" ht="24" customHeight="1">
      <c r="I121" s="52"/>
    </row>
    <row r="122" s="61" customFormat="1" ht="24" customHeight="1">
      <c r="I122" s="52"/>
    </row>
    <row r="123" s="61" customFormat="1" ht="24" customHeight="1">
      <c r="I123" s="52"/>
    </row>
    <row r="124" s="61" customFormat="1" ht="24" customHeight="1">
      <c r="I124" s="52"/>
    </row>
    <row r="125" s="61" customFormat="1" ht="24" customHeight="1">
      <c r="I125" s="52"/>
    </row>
    <row r="126" s="61" customFormat="1" ht="24" customHeight="1">
      <c r="I126" s="52"/>
    </row>
    <row r="127" s="61" customFormat="1" ht="24" customHeight="1">
      <c r="I127" s="52"/>
    </row>
    <row r="128" s="61" customFormat="1" ht="24" customHeight="1">
      <c r="I128" s="52"/>
    </row>
  </sheetData>
  <sheetProtection selectLockedCells="1" selectUnlockedCells="1"/>
  <conditionalFormatting sqref="J20">
    <cfRule type="expression" priority="1" dxfId="0" stopIfTrue="1">
      <formula>$N$20+$O$20&lt;5</formula>
    </cfRule>
  </conditionalFormatting>
  <conditionalFormatting sqref="I8:I12 M8:M12 M15:M19 P8:P12 P15:P19 T8:T12">
    <cfRule type="cellIs" priority="7" dxfId="0" operator="equal" stopIfTrue="1">
      <formula>0</formula>
    </cfRule>
  </conditionalFormatting>
  <conditionalFormatting sqref="B16:B19">
    <cfRule type="expression" priority="8" dxfId="0" stopIfTrue="1">
      <formula>"oder(i8);(t8)&gt;0"</formula>
    </cfRule>
  </conditionalFormatting>
  <printOptions/>
  <pageMargins left="0.39375" right="0.39375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Rast</dc:creator>
  <cp:keywords/>
  <dc:description/>
  <cp:lastModifiedBy>Rast</cp:lastModifiedBy>
  <cp:lastPrinted>2016-03-29T18:52:06Z</cp:lastPrinted>
  <dcterms:created xsi:type="dcterms:W3CDTF">2012-04-06T08:03:56Z</dcterms:created>
  <dcterms:modified xsi:type="dcterms:W3CDTF">2017-03-30T20:20:53Z</dcterms:modified>
  <cp:category/>
  <cp:version/>
  <cp:contentType/>
  <cp:contentStatus/>
</cp:coreProperties>
</file>